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МБТ" sheetId="1" r:id="rId1"/>
  </sheets>
  <definedNames>
    <definedName name="Excel_BuiltIn_Print_Area" localSheetId="0">'МБТ'!$A$1:$E$68</definedName>
    <definedName name="Excel_BuiltIn_Print_Titles" localSheetId="0">'МБТ'!$6:$6</definedName>
    <definedName name="_xlnm.Print_Titles" localSheetId="0">'МБТ'!$6:$6</definedName>
    <definedName name="_xlnm.Print_Area" localSheetId="0">'МБТ'!$A$1:$E$68</definedName>
  </definedNames>
  <calcPr fullCalcOnLoad="1"/>
</workbook>
</file>

<file path=xl/sharedStrings.xml><?xml version="1.0" encoding="utf-8"?>
<sst xmlns="http://schemas.openxmlformats.org/spreadsheetml/2006/main" count="132" uniqueCount="99">
  <si>
    <t>Межбюджетные трансферты, предоставляемые бюджету города Обнинска из других бюджетов бюджетной системы Российской Федерации, на 2023 год</t>
  </si>
  <si>
    <t>(руб.)</t>
  </si>
  <si>
    <t>№ п/п</t>
  </si>
  <si>
    <t>Наименование вида межбюджетных трансфертов</t>
  </si>
  <si>
    <t xml:space="preserve">Утверждено на 2023 год </t>
  </si>
  <si>
    <t>Изменения (увеличение (+), уменьшение (-))</t>
  </si>
  <si>
    <t>Сумма на 2023 год с учетом изменений</t>
  </si>
  <si>
    <t>МЕЖБЮДЖЕТНЫЕ ТРАНСФЕРТЫ - ВСЕГО</t>
  </si>
  <si>
    <t>I.</t>
  </si>
  <si>
    <t>Дотации бюджетам муниципальных образований</t>
  </si>
  <si>
    <t>1.</t>
  </si>
  <si>
    <t>Прочие дотации бюджетам городских округов на стимулирование руководителей исполнительно-распорядительных органов муниципальных образований области</t>
  </si>
  <si>
    <t>II.</t>
  </si>
  <si>
    <t>Субсидии бюджетам муниципальных образований</t>
  </si>
  <si>
    <t>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(строительство (реконструкция) автомобильных дорог в рамках реализации проектов по развитию территорий, предусматривающих строительство жилья)</t>
  </si>
  <si>
    <t>2.</t>
  </si>
  <si>
    <t>Субсидии бюджетам городских округов на государственную поддержку организаций, входящих в систему спортивной подготовки</t>
  </si>
  <si>
    <t>3.</t>
  </si>
  <si>
    <t>Субсидии бюджетам городских округов на строительство и реконструкцию (модернизацию) объектов питьевого водоснабжения</t>
  </si>
  <si>
    <t>4.</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</si>
  <si>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</si>
  <si>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5.</t>
  </si>
  <si>
    <t>Субсидии бюджетам городских округов на создание школ креативных индустрий</t>
  </si>
  <si>
    <t>6.</t>
  </si>
  <si>
    <t xml:space="preserve">Субсидии бюджетам городских округов на реализацию мероприятий по обеспечению жильем молодых семей    </t>
  </si>
  <si>
    <t>7.</t>
  </si>
  <si>
    <t xml:space="preserve">Субсидии бюджетам городских округов на проведение комплексных кадастровых работ </t>
  </si>
  <si>
    <t>8.</t>
  </si>
  <si>
    <t>Субсидии бюджетам городских округов на поддержку отрасли культуры (реализация мероприятий по модернизации библиотек в части комплектования книжных фондов библиотек муниципальных образований)</t>
  </si>
  <si>
    <t>9.</t>
  </si>
  <si>
    <t xml:space="preserve">Субсидии бюджетам городских округов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     </t>
  </si>
  <si>
    <t>10.</t>
  </si>
  <si>
    <t xml:space="preserve">Субсидии бюджетам городских округов на реализацию программ формирования современной городской среды </t>
  </si>
  <si>
    <t>11.</t>
  </si>
  <si>
    <t>Субсидии бюджетам городских округов на техническое оснащение региональных и муниципальных музеев</t>
  </si>
  <si>
    <t>12.</t>
  </si>
  <si>
    <t>Прочие субсидии бюджетам городских округов на подготовку проектов планировки и межевания территорий для последующего проведения комплексных кадастровых работ</t>
  </si>
  <si>
    <t>13.</t>
  </si>
  <si>
    <t>Прочие 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(бюджетный кредит на опережающее финансирование)</t>
  </si>
  <si>
    <t>14.</t>
  </si>
  <si>
    <t>Прочие 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(софинансирование бюджетного кредита на опережающее финансирование)</t>
  </si>
  <si>
    <t>15.</t>
  </si>
  <si>
    <t>Прочие субсидии бюджетам городских округов на разработку документации по описанию границ населенных пунктов и (или) границ территориальных зон муниципальных образований Калужской области для внесения в сведения Единого государственного реестра недвижимости</t>
  </si>
  <si>
    <t>16.</t>
  </si>
  <si>
    <t>Прочие субсидии бюджетам городских округов на софинансирование мероприятий муниципальных программ развития малого и среднего предпринимательства</t>
  </si>
  <si>
    <t>17.</t>
  </si>
  <si>
    <t xml:space="preserve">Прочие субсидии бюджетам городских округов на организацию отдыха и оздоровления детей    </t>
  </si>
  <si>
    <t>18.</t>
  </si>
  <si>
    <t>Прочие субсидии бюджетам городских округов на повышение уровня привлекательности профессиональной деятельности в сфере архитектуры и градостроительства</t>
  </si>
  <si>
    <t>19.</t>
  </si>
  <si>
    <t xml:space="preserve">Прочие субсидии бюджетам городских округов на реализацию мероприятий подпрограммы "Совершенствование и развитие сети автомобильных дорог Калужской области"       </t>
  </si>
  <si>
    <t>20.</t>
  </si>
  <si>
    <t xml:space="preserve">Прочие субсидии бюджетам городских округов на реализацию мероприятий по присмотру и уходу за детьми  </t>
  </si>
  <si>
    <t>21.</t>
  </si>
  <si>
    <t>Прочие субсидии бюджетам городских округов на реализацию мероприятий по проведению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</si>
  <si>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22.</t>
  </si>
  <si>
    <t>Прочие субсидии бюджетам городских округов на проведение комплексных кадастровых работ за счет средств областного бюджета</t>
  </si>
  <si>
    <t>23.</t>
  </si>
  <si>
    <t>Прочие субсидии бюджетам городских округов на реализацию школьных инициатив</t>
  </si>
  <si>
    <t>III.</t>
  </si>
  <si>
    <t>Субвенции бюджетам муниципальных образований</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</si>
  <si>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</si>
  <si>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городских округов на осуществление деятельности по образованию патронатных семей для граждан пожилого возраста и инвалидов</t>
  </si>
  <si>
    <t xml:space="preserve">Субвенции бюджетам городских округов на выполнение передаваемых полномочий субъектов Российской Федерации 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финансового обеспечения получения дошкольного образования в частных дошкольных образовательных организациях   </t>
  </si>
  <si>
    <t>Субвенции бюджетам городских округов на выполнение передаваемых полномочий субъектов Российской Федерации в части формирования и содержания архивных фондов</t>
  </si>
  <si>
    <t>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организации социального обслуживания граждан в Калужской области</t>
  </si>
  <si>
    <t xml:space="preserve">Субвенции бюджетам городских округов на выполнение передаваемых полномочий субъектов Российской Федерации в части получения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финансового обеспечения получения дошкольного, начального общего, основного общего, среднего общего образования в частных общеобразовательных организациях, осуществляющих общеобразовательную деятельность по имеющим государственную аккредитацию основным общеобразовательным программам </t>
  </si>
  <si>
    <t>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созданию административных комиссий в муниципальных районах и городских округах Калужской области</t>
  </si>
  <si>
    <t>Субвенции бюджетам городских округов на организацию исполнения переданных государственных полномочий по обеспечению предоставления гражданам мер социальной поддержки</t>
  </si>
  <si>
    <t>Субвенции бюджетам городских округов на выполнение передаваемых полномочий субъектов Российской Федерации в части осуществления ежемесячных денежных выплат работникам муниципальных общеобразовательных организаций области</t>
  </si>
  <si>
    <t>Субвенции бюджетам городских округов на выполнение передаваемых полномочий субъектов Российской Федерации в части осуществления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областного бюджета)</t>
  </si>
  <si>
    <t>Субвенции бюджетам городских округов на выполнение передаваемых полномочий субъектов Российской Федерации в части обеспечения социальных выплат, пособий, компенсаций детям, семьям с детьми</t>
  </si>
  <si>
    <t xml:space="preserve">Субвенции бюджетам городских округов на выполнение передаваемых полномочий субъектов Российской Федерации в части оказания социальной помощи отдельным категориям граждан, находящимся в трудной жизненной ситуации </t>
  </si>
  <si>
    <t xml:space="preserve">Субвенции бюджетам городских округов на выполнение передаваемых полномочий субъектов Российской Федерации в части организации предоставления денежных выплат, пособий и компенсаций отдельным категориям граждан области в соответствии с региональным законодательством  </t>
  </si>
  <si>
    <t>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уведомительной регистрации территориальных соглашений и коллективных договоров</t>
  </si>
  <si>
    <t>Субвенции бюджетам городских округов на выполнение передаваемых полномочий субъектов Российской Федерации в части организации мероприятий при осуществлении деятельности по обращению с животными без владельцев</t>
  </si>
  <si>
    <t>Субвенции бюджетам городских округов на выплату компенсации родительской платы за присмотр и уход за детьми, посещающими образовательные организации, находящиеся на территории Калужской области и реализующие образовательную программу дошкольного образования</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</si>
  <si>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</si>
  <si>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</si>
  <si>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</si>
  <si>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</si>
  <si>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осуществление ежемесячных выплат на детей в возрасте от трех до семи лет включительно</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</si>
  <si>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</si>
  <si>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</si>
  <si>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24.</t>
  </si>
  <si>
    <t xml:space="preserve">Субвенции бюджетам городских округов на государственную регистрацию актов гражданского состояния </t>
  </si>
  <si>
    <t>IV.</t>
  </si>
  <si>
    <t>Иные межбюджетные трансферты бюджетам муниципальных образований</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</si>
  <si>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</si>
  <si>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</si>
  <si>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</si>
  <si>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Прочие межбюджетные трансферты, передаваемые бюджетам городских округов на предоставление дополнительной меры социальной поддержки детям (в том числе усыновленным (удочеренным)) военнослужащих, добровольцев, мобилизованных, а также детям супруги (супруга) военнослужащих, добровольцев, мобилизованных, находящихся на содержании военнослужащих, добровольцев, мобилизованных, обучающимся, осваивающим образовательные программы начального общего, основного общего или среднего общего образования в организациях, осуществляющих образовательную деятельность, находящихся в ведении органов местного самоуправления муниципальных образований Калужской области,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</si>
  <si>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Прочие межбюджетные трансферты, передаваемые бюджетам городских округов на предоставление дополнительной меры социальной поддержки членам семей военнослужащих, мобилизованных, командированных лиц, обучающимся, осваивающим образовательные программы начального общего, основного общего или среднего общего образования в организациях, осуществляющих образовательную деятельность, находящихся в ведении органов местного самоуправления муниципальных образований Калужской области, в соответствии с Законом Калужской области "О дополнительных мерах социальной поддержки членов семей военнослужащих, сотрудников некоторых федеральных государственных органов, принимающих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граждан Российской Федерации, призванных на военную службу по мобилизации в Вооруженные Силы Российской Федерации, а также лиц, направленных (командированных) для выполнения задач на территориях Донецкой Народной Республики, Луганской Народной Республики"</t>
  </si>
  <si>
    <t>Прочие межбюджетные трансферты, передаваемые бюджетам городских округов на поощрение муниципальных образований Калужской области - победителей регионального этапа конкурса "Лучшая муниципальная практика"</t>
  </si>
  <si>
    <t>Прочие межбюджетные трансферты, передаваемые бюджетам городских округов на поощрение муниципальных образований Калужской области, участвующих в конкурсе "Лучшая муниципальная практика развития территорий территориального общественного самоуправления"</t>
  </si>
  <si>
    <t>Прочие межбюджетные трансферты, передаваемые бюджетам городских округов на финансовое обеспечение расходных обязательств муниципальных образований Калужской области за счет иным образом зарезервированных в составе утвержденных бюджетных ассигнований областного бюджета</t>
  </si>
  <si>
    <t>Прочие 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качественные дороги"</t>
  </si>
  <si>
    <t xml:space="preserve">Приложение № 4 к решению Обнинского городского Собрания "О внесении изменений в решение Обнинского городского Собрания от 13.12.2022 № 01-34 "О бюджете города Обнинска на 2023 год и плановый период 2024 и 2025 годов" </t>
  </si>
  <si>
    <t>от  26.09.2023 № 04-43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</si>
</sst>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0">
    <font>
      <sz val="10"/>
      <name val="Arial Cyr"/>
      <family val="0"/>
    </font>
    <font>
      <sz val="10"/>
      <name val="Arial"/>
      <family val="0"/>
    </font>
    <font>
      <sz val="11"/>
      <name val="Times New Roman"/>
      <family val="1"/>
    </font>
    <font>
      <b/>
      <sz val="14"/>
      <name val="Times New Roman"/>
      <family val="1"/>
    </font>
    <font>
      <b/>
      <sz val="11"/>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1" fillId="0" borderId="0" applyFill="0" applyBorder="0" applyAlignment="0" applyProtection="0"/>
    <xf numFmtId="168" fontId="1" fillId="0" borderId="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39" fillId="32" borderId="0" applyNumberFormat="0" applyBorder="0" applyAlignment="0" applyProtection="0"/>
  </cellStyleXfs>
  <cellXfs count="27">
    <xf numFmtId="0" fontId="0" fillId="0" borderId="0" xfId="0" applyAlignment="1">
      <alignment/>
    </xf>
    <xf numFmtId="49" fontId="2" fillId="0" borderId="0" xfId="0" applyNumberFormat="1" applyFont="1" applyAlignment="1">
      <alignment horizontal="center"/>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horizontal="left" wrapText="1"/>
    </xf>
    <xf numFmtId="0" fontId="2" fillId="0" borderId="0" xfId="0" applyFont="1" applyFill="1" applyAlignment="1">
      <alignment horizontal="left" wrapText="1"/>
    </xf>
    <xf numFmtId="0" fontId="4" fillId="0" borderId="0" xfId="0" applyFont="1" applyAlignment="1">
      <alignment/>
    </xf>
    <xf numFmtId="0" fontId="2" fillId="0" borderId="0" xfId="0" applyFont="1" applyFill="1" applyAlignment="1">
      <alignment horizontal="right"/>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top" wrapText="1"/>
    </xf>
    <xf numFmtId="0" fontId="4" fillId="0" borderId="10" xfId="0" applyFont="1" applyBorder="1" applyAlignment="1">
      <alignment vertical="center" wrapText="1"/>
    </xf>
    <xf numFmtId="4"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9" fontId="2" fillId="0" borderId="10" xfId="0" applyNumberFormat="1" applyFont="1" applyBorder="1" applyAlignment="1">
      <alignment horizontal="center" vertical="center" wrapText="1"/>
    </xf>
    <xf numFmtId="0" fontId="2" fillId="0" borderId="10" xfId="0" applyNumberFormat="1" applyFont="1" applyFill="1" applyBorder="1" applyAlignment="1">
      <alignment vertical="top" wrapText="1"/>
    </xf>
    <xf numFmtId="4" fontId="2" fillId="0" borderId="10" xfId="0" applyNumberFormat="1" applyFont="1" applyFill="1" applyBorder="1" applyAlignment="1">
      <alignment horizontal="center" vertical="center"/>
    </xf>
    <xf numFmtId="0" fontId="2" fillId="0" borderId="10" xfId="0" applyFont="1" applyFill="1" applyBorder="1" applyAlignment="1">
      <alignment vertical="top" wrapText="1"/>
    </xf>
    <xf numFmtId="4"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Border="1" applyAlignment="1">
      <alignment vertical="top" wrapText="1"/>
    </xf>
    <xf numFmtId="0" fontId="5" fillId="0" borderId="0" xfId="0" applyFont="1" applyFill="1" applyBorder="1" applyAlignment="1">
      <alignment horizontal="left" wrapText="1"/>
    </xf>
    <xf numFmtId="0" fontId="2" fillId="0" borderId="0" xfId="0" applyFont="1" applyFill="1" applyBorder="1" applyAlignment="1">
      <alignment horizontal="left" wrapText="1"/>
    </xf>
    <xf numFmtId="0" fontId="3" fillId="0" borderId="0"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68"/>
  <sheetViews>
    <sheetView tabSelected="1" zoomScaleSheetLayoutView="100" zoomScalePageLayoutView="0" workbookViewId="0" topLeftCell="A13">
      <selection activeCell="H6" sqref="H6"/>
    </sheetView>
  </sheetViews>
  <sheetFormatPr defaultColWidth="9.00390625" defaultRowHeight="12.75"/>
  <cols>
    <col min="1" max="1" width="5.75390625" style="1" customWidth="1"/>
    <col min="2" max="2" width="68.125" style="2" customWidth="1"/>
    <col min="3" max="3" width="19.75390625" style="3" customWidth="1"/>
    <col min="4" max="4" width="18.875" style="3" customWidth="1"/>
    <col min="5" max="5" width="19.375" style="3" customWidth="1"/>
    <col min="6" max="16384" width="9.125" style="2" customWidth="1"/>
  </cols>
  <sheetData>
    <row r="1" spans="3:5" ht="93" customHeight="1">
      <c r="C1" s="4"/>
      <c r="D1" s="24" t="s">
        <v>97</v>
      </c>
      <c r="E1" s="25"/>
    </row>
    <row r="2" spans="3:5" ht="14.25" customHeight="1">
      <c r="C2" s="4"/>
      <c r="D2" s="24" t="s">
        <v>98</v>
      </c>
      <c r="E2" s="25"/>
    </row>
    <row r="3" ht="15">
      <c r="C3" s="5"/>
    </row>
    <row r="4" spans="1:5" s="6" customFormat="1" ht="35.25" customHeight="1">
      <c r="A4" s="26" t="s">
        <v>0</v>
      </c>
      <c r="B4" s="26"/>
      <c r="C4" s="26"/>
      <c r="D4" s="26"/>
      <c r="E4" s="26"/>
    </row>
    <row r="5" spans="3:5" ht="15">
      <c r="C5" s="7"/>
      <c r="E5" s="7" t="s">
        <v>1</v>
      </c>
    </row>
    <row r="6" spans="1:5" ht="50.25" customHeight="1">
      <c r="A6" s="8" t="s">
        <v>2</v>
      </c>
      <c r="B6" s="9" t="s">
        <v>3</v>
      </c>
      <c r="C6" s="10" t="s">
        <v>4</v>
      </c>
      <c r="D6" s="11" t="s">
        <v>5</v>
      </c>
      <c r="E6" s="12" t="s">
        <v>6</v>
      </c>
    </row>
    <row r="7" spans="1:5" ht="25.5" customHeight="1">
      <c r="A7" s="13"/>
      <c r="B7" s="14" t="s">
        <v>7</v>
      </c>
      <c r="C7" s="15">
        <f>SUM(C8,C10,C34,C59)</f>
        <v>3179283558.27</v>
      </c>
      <c r="D7" s="15">
        <f>SUM(D8,D10,D34,D59)</f>
        <v>194834863.14</v>
      </c>
      <c r="E7" s="16">
        <f aca="true" t="shared" si="0" ref="E7:E68">SUM(C7:D7)</f>
        <v>3374118421.41</v>
      </c>
    </row>
    <row r="8" spans="1:5" s="6" customFormat="1" ht="24" customHeight="1">
      <c r="A8" s="8" t="s">
        <v>8</v>
      </c>
      <c r="B8" s="14" t="s">
        <v>9</v>
      </c>
      <c r="C8" s="15">
        <f>SUM(C9:C9)</f>
        <v>2140488</v>
      </c>
      <c r="D8" s="15">
        <f>SUM(D9:D9)</f>
        <v>0</v>
      </c>
      <c r="E8" s="16">
        <f t="shared" si="0"/>
        <v>2140488</v>
      </c>
    </row>
    <row r="9" spans="1:5" s="6" customFormat="1" ht="45.75" customHeight="1">
      <c r="A9" s="17" t="s">
        <v>10</v>
      </c>
      <c r="B9" s="18" t="s">
        <v>11</v>
      </c>
      <c r="C9" s="19">
        <v>2140488</v>
      </c>
      <c r="D9" s="19"/>
      <c r="E9" s="19">
        <f t="shared" si="0"/>
        <v>2140488</v>
      </c>
    </row>
    <row r="10" spans="1:5" s="6" customFormat="1" ht="27.75" customHeight="1">
      <c r="A10" s="8" t="s">
        <v>12</v>
      </c>
      <c r="B10" s="14" t="s">
        <v>13</v>
      </c>
      <c r="C10" s="15">
        <f>SUM(C11:C33)</f>
        <v>684494875.19</v>
      </c>
      <c r="D10" s="15">
        <f>SUM(D11:D33)</f>
        <v>167466592.14</v>
      </c>
      <c r="E10" s="16">
        <f t="shared" si="0"/>
        <v>851961467.33</v>
      </c>
    </row>
    <row r="11" spans="1:5" s="6" customFormat="1" ht="79.5" customHeight="1">
      <c r="A11" s="17" t="s">
        <v>10</v>
      </c>
      <c r="B11" s="18" t="s">
        <v>14</v>
      </c>
      <c r="C11" s="19">
        <v>129367012.5</v>
      </c>
      <c r="D11" s="19">
        <v>39562117.44</v>
      </c>
      <c r="E11" s="19">
        <f t="shared" si="0"/>
        <v>168929129.94</v>
      </c>
    </row>
    <row r="12" spans="1:5" s="6" customFormat="1" ht="39.75" customHeight="1">
      <c r="A12" s="17" t="s">
        <v>15</v>
      </c>
      <c r="B12" s="18" t="s">
        <v>16</v>
      </c>
      <c r="C12" s="19">
        <v>1500000</v>
      </c>
      <c r="D12" s="19"/>
      <c r="E12" s="19">
        <f t="shared" si="0"/>
        <v>1500000</v>
      </c>
    </row>
    <row r="13" spans="1:5" s="6" customFormat="1" ht="39.75" customHeight="1">
      <c r="A13" s="17" t="s">
        <v>17</v>
      </c>
      <c r="B13" s="18" t="s">
        <v>18</v>
      </c>
      <c r="C13" s="19">
        <v>99806541</v>
      </c>
      <c r="D13" s="19"/>
      <c r="E13" s="19">
        <f t="shared" si="0"/>
        <v>99806541</v>
      </c>
    </row>
    <row r="14" spans="1:5" s="6" customFormat="1" ht="60">
      <c r="A14" s="17" t="s">
        <v>19</v>
      </c>
      <c r="B14" s="20" t="s">
        <v>20</v>
      </c>
      <c r="C14" s="21">
        <v>83306012</v>
      </c>
      <c r="D14" s="21"/>
      <c r="E14" s="19">
        <f t="shared" si="0"/>
        <v>83306012</v>
      </c>
    </row>
    <row r="15" spans="1:5" s="6" customFormat="1" ht="30.75" customHeight="1">
      <c r="A15" s="17" t="s">
        <v>21</v>
      </c>
      <c r="B15" s="20" t="s">
        <v>22</v>
      </c>
      <c r="C15" s="21">
        <v>44123824</v>
      </c>
      <c r="D15" s="21"/>
      <c r="E15" s="19">
        <f t="shared" si="0"/>
        <v>44123824</v>
      </c>
    </row>
    <row r="16" spans="1:5" s="6" customFormat="1" ht="34.5" customHeight="1">
      <c r="A16" s="17" t="s">
        <v>23</v>
      </c>
      <c r="B16" s="20" t="s">
        <v>24</v>
      </c>
      <c r="C16" s="21">
        <v>6160029.75</v>
      </c>
      <c r="D16" s="21"/>
      <c r="E16" s="19">
        <f t="shared" si="0"/>
        <v>6160029.75</v>
      </c>
    </row>
    <row r="17" spans="1:5" s="6" customFormat="1" ht="31.5" customHeight="1">
      <c r="A17" s="17" t="s">
        <v>25</v>
      </c>
      <c r="B17" s="20" t="s">
        <v>26</v>
      </c>
      <c r="C17" s="21">
        <v>480021</v>
      </c>
      <c r="D17" s="21"/>
      <c r="E17" s="19">
        <f t="shared" si="0"/>
        <v>480021</v>
      </c>
    </row>
    <row r="18" spans="1:5" s="6" customFormat="1" ht="48" customHeight="1">
      <c r="A18" s="17" t="s">
        <v>27</v>
      </c>
      <c r="B18" s="20" t="s">
        <v>28</v>
      </c>
      <c r="C18" s="21">
        <v>404738.17</v>
      </c>
      <c r="D18" s="21"/>
      <c r="E18" s="19">
        <f t="shared" si="0"/>
        <v>404738.17</v>
      </c>
    </row>
    <row r="19" spans="1:5" s="6" customFormat="1" ht="87.75" customHeight="1">
      <c r="A19" s="17" t="s">
        <v>29</v>
      </c>
      <c r="B19" s="20" t="s">
        <v>30</v>
      </c>
      <c r="C19" s="21">
        <v>35682206</v>
      </c>
      <c r="D19" s="21"/>
      <c r="E19" s="19">
        <f t="shared" si="0"/>
        <v>35682206</v>
      </c>
    </row>
    <row r="20" spans="1:5" s="6" customFormat="1" ht="30" customHeight="1">
      <c r="A20" s="17" t="s">
        <v>31</v>
      </c>
      <c r="B20" s="18" t="s">
        <v>32</v>
      </c>
      <c r="C20" s="19">
        <v>20748886.12</v>
      </c>
      <c r="D20" s="19"/>
      <c r="E20" s="19">
        <f t="shared" si="0"/>
        <v>20748886.12</v>
      </c>
    </row>
    <row r="21" spans="1:5" s="6" customFormat="1" ht="30" customHeight="1">
      <c r="A21" s="17" t="s">
        <v>33</v>
      </c>
      <c r="B21" s="20" t="s">
        <v>34</v>
      </c>
      <c r="C21" s="21">
        <v>7291667</v>
      </c>
      <c r="D21" s="21"/>
      <c r="E21" s="19">
        <f t="shared" si="0"/>
        <v>7291667</v>
      </c>
    </row>
    <row r="22" spans="1:5" s="6" customFormat="1" ht="51" customHeight="1">
      <c r="A22" s="17" t="s">
        <v>35</v>
      </c>
      <c r="B22" s="18" t="s">
        <v>36</v>
      </c>
      <c r="C22" s="19">
        <v>585537.23</v>
      </c>
      <c r="D22" s="19"/>
      <c r="E22" s="19">
        <f t="shared" si="0"/>
        <v>585537.23</v>
      </c>
    </row>
    <row r="23" spans="1:5" s="6" customFormat="1" ht="62.25" customHeight="1">
      <c r="A23" s="17" t="s">
        <v>37</v>
      </c>
      <c r="B23" s="20" t="s">
        <v>38</v>
      </c>
      <c r="C23" s="21"/>
      <c r="D23" s="21">
        <v>124092500</v>
      </c>
      <c r="E23" s="19">
        <f t="shared" si="0"/>
        <v>124092500</v>
      </c>
    </row>
    <row r="24" spans="1:5" s="6" customFormat="1" ht="62.25" customHeight="1">
      <c r="A24" s="17" t="s">
        <v>39</v>
      </c>
      <c r="B24" s="20" t="s">
        <v>40</v>
      </c>
      <c r="C24" s="21"/>
      <c r="D24" s="21">
        <v>3877976</v>
      </c>
      <c r="E24" s="19">
        <f t="shared" si="0"/>
        <v>3877976</v>
      </c>
    </row>
    <row r="25" spans="1:5" s="6" customFormat="1" ht="68.25" customHeight="1">
      <c r="A25" s="22" t="s">
        <v>41</v>
      </c>
      <c r="B25" s="20" t="s">
        <v>42</v>
      </c>
      <c r="C25" s="21">
        <v>90840</v>
      </c>
      <c r="D25" s="21">
        <v>-66001.3</v>
      </c>
      <c r="E25" s="19">
        <f t="shared" si="0"/>
        <v>24838.699999999997</v>
      </c>
    </row>
    <row r="26" spans="1:5" s="6" customFormat="1" ht="48" customHeight="1">
      <c r="A26" s="17" t="s">
        <v>43</v>
      </c>
      <c r="B26" s="20" t="s">
        <v>44</v>
      </c>
      <c r="C26" s="19">
        <v>1191214.81</v>
      </c>
      <c r="D26" s="19"/>
      <c r="E26" s="19">
        <f t="shared" si="0"/>
        <v>1191214.81</v>
      </c>
    </row>
    <row r="27" spans="1:5" s="6" customFormat="1" ht="33" customHeight="1">
      <c r="A27" s="17" t="s">
        <v>45</v>
      </c>
      <c r="B27" s="20" t="s">
        <v>46</v>
      </c>
      <c r="C27" s="21">
        <v>2471581</v>
      </c>
      <c r="D27" s="21"/>
      <c r="E27" s="19">
        <f t="shared" si="0"/>
        <v>2471581</v>
      </c>
    </row>
    <row r="28" spans="1:5" s="6" customFormat="1" ht="46.5" customHeight="1">
      <c r="A28" s="17" t="s">
        <v>47</v>
      </c>
      <c r="B28" s="20" t="s">
        <v>48</v>
      </c>
      <c r="C28" s="21">
        <v>235997</v>
      </c>
      <c r="D28" s="21"/>
      <c r="E28" s="19">
        <f t="shared" si="0"/>
        <v>235997</v>
      </c>
    </row>
    <row r="29" spans="1:5" s="6" customFormat="1" ht="51.75" customHeight="1">
      <c r="A29" s="17" t="s">
        <v>49</v>
      </c>
      <c r="B29" s="20" t="s">
        <v>50</v>
      </c>
      <c r="C29" s="21">
        <v>121315782.57</v>
      </c>
      <c r="D29" s="21"/>
      <c r="E29" s="19">
        <f t="shared" si="0"/>
        <v>121315782.57</v>
      </c>
    </row>
    <row r="30" spans="1:5" s="6" customFormat="1" ht="32.25" customHeight="1">
      <c r="A30" s="17" t="s">
        <v>51</v>
      </c>
      <c r="B30" s="20" t="s">
        <v>52</v>
      </c>
      <c r="C30" s="21">
        <v>129026125</v>
      </c>
      <c r="D30" s="21"/>
      <c r="E30" s="19">
        <f t="shared" si="0"/>
        <v>129026125</v>
      </c>
    </row>
    <row r="31" spans="1:5" s="6" customFormat="1" ht="108.75" customHeight="1">
      <c r="A31" s="17" t="s">
        <v>53</v>
      </c>
      <c r="B31" s="20" t="s">
        <v>54</v>
      </c>
      <c r="C31" s="21">
        <v>10000</v>
      </c>
      <c r="D31" s="21"/>
      <c r="E31" s="19">
        <f t="shared" si="0"/>
        <v>10000</v>
      </c>
    </row>
    <row r="32" spans="1:5" s="6" customFormat="1" ht="33.75" customHeight="1">
      <c r="A32" s="17" t="s">
        <v>55</v>
      </c>
      <c r="B32" s="20" t="s">
        <v>56</v>
      </c>
      <c r="C32" s="21">
        <v>196860.04</v>
      </c>
      <c r="D32" s="21"/>
      <c r="E32" s="19">
        <f t="shared" si="0"/>
        <v>196860.04</v>
      </c>
    </row>
    <row r="33" spans="1:5" s="6" customFormat="1" ht="39" customHeight="1">
      <c r="A33" s="17" t="s">
        <v>57</v>
      </c>
      <c r="B33" s="20" t="s">
        <v>58</v>
      </c>
      <c r="C33" s="21">
        <v>500000</v>
      </c>
      <c r="D33" s="21"/>
      <c r="E33" s="19">
        <f t="shared" si="0"/>
        <v>500000</v>
      </c>
    </row>
    <row r="34" spans="1:5" s="6" customFormat="1" ht="26.25" customHeight="1">
      <c r="A34" s="8" t="s">
        <v>59</v>
      </c>
      <c r="B34" s="14" t="s">
        <v>60</v>
      </c>
      <c r="C34" s="15">
        <f>SUM(C35:C58)</f>
        <v>2262998574.5</v>
      </c>
      <c r="D34" s="15">
        <f>SUM(D35:D58)</f>
        <v>21318271</v>
      </c>
      <c r="E34" s="16">
        <f t="shared" si="0"/>
        <v>2284316845.5</v>
      </c>
    </row>
    <row r="35" spans="1:5" ht="30" customHeight="1">
      <c r="A35" s="17" t="s">
        <v>10</v>
      </c>
      <c r="B35" s="20" t="s">
        <v>61</v>
      </c>
      <c r="C35" s="19">
        <v>30326952</v>
      </c>
      <c r="D35" s="19"/>
      <c r="E35" s="19">
        <f t="shared" si="0"/>
        <v>30326952</v>
      </c>
    </row>
    <row r="36" spans="1:5" ht="45.75" customHeight="1">
      <c r="A36" s="17" t="s">
        <v>15</v>
      </c>
      <c r="B36" s="23" t="s">
        <v>62</v>
      </c>
      <c r="C36" s="21">
        <v>51233</v>
      </c>
      <c r="D36" s="21"/>
      <c r="E36" s="19">
        <f t="shared" si="0"/>
        <v>51233</v>
      </c>
    </row>
    <row r="37" spans="1:5" ht="108.75" customHeight="1">
      <c r="A37" s="17" t="s">
        <v>17</v>
      </c>
      <c r="B37" s="20" t="s">
        <v>63</v>
      </c>
      <c r="C37" s="19">
        <v>485841389</v>
      </c>
      <c r="D37" s="19"/>
      <c r="E37" s="19">
        <f t="shared" si="0"/>
        <v>485841389</v>
      </c>
    </row>
    <row r="38" spans="1:5" ht="46.5" customHeight="1">
      <c r="A38" s="17" t="s">
        <v>19</v>
      </c>
      <c r="B38" s="20" t="s">
        <v>64</v>
      </c>
      <c r="C38" s="19">
        <v>446519</v>
      </c>
      <c r="D38" s="19"/>
      <c r="E38" s="19">
        <f t="shared" si="0"/>
        <v>446519</v>
      </c>
    </row>
    <row r="39" spans="1:5" ht="62.25" customHeight="1">
      <c r="A39" s="17" t="s">
        <v>21</v>
      </c>
      <c r="B39" s="20" t="s">
        <v>65</v>
      </c>
      <c r="C39" s="19">
        <v>70407881</v>
      </c>
      <c r="D39" s="19">
        <v>2672251</v>
      </c>
      <c r="E39" s="19">
        <f t="shared" si="0"/>
        <v>73080132</v>
      </c>
    </row>
    <row r="40" spans="1:5" ht="171" customHeight="1">
      <c r="A40" s="17" t="s">
        <v>23</v>
      </c>
      <c r="B40" s="20" t="s">
        <v>66</v>
      </c>
      <c r="C40" s="19">
        <v>895290388</v>
      </c>
      <c r="D40" s="19"/>
      <c r="E40" s="19">
        <f t="shared" si="0"/>
        <v>895290388</v>
      </c>
    </row>
    <row r="41" spans="1:5" ht="69" customHeight="1">
      <c r="A41" s="17" t="s">
        <v>25</v>
      </c>
      <c r="B41" s="20" t="s">
        <v>67</v>
      </c>
      <c r="C41" s="19">
        <v>156208</v>
      </c>
      <c r="D41" s="19"/>
      <c r="E41" s="19">
        <f t="shared" si="0"/>
        <v>156208</v>
      </c>
    </row>
    <row r="42" spans="1:5" ht="48" customHeight="1">
      <c r="A42" s="17" t="s">
        <v>27</v>
      </c>
      <c r="B42" s="20" t="s">
        <v>68</v>
      </c>
      <c r="C42" s="19">
        <v>27794070</v>
      </c>
      <c r="D42" s="19">
        <v>16650</v>
      </c>
      <c r="E42" s="19">
        <f t="shared" si="0"/>
        <v>27810720</v>
      </c>
    </row>
    <row r="43" spans="1:5" ht="60" customHeight="1">
      <c r="A43" s="17" t="s">
        <v>29</v>
      </c>
      <c r="B43" s="20" t="s">
        <v>69</v>
      </c>
      <c r="C43" s="19">
        <v>2003778</v>
      </c>
      <c r="D43" s="19"/>
      <c r="E43" s="19">
        <f t="shared" si="0"/>
        <v>2003778</v>
      </c>
    </row>
    <row r="44" spans="1:5" ht="80.25" customHeight="1">
      <c r="A44" s="17" t="s">
        <v>31</v>
      </c>
      <c r="B44" s="20" t="s">
        <v>70</v>
      </c>
      <c r="C44" s="19">
        <v>6883243</v>
      </c>
      <c r="D44" s="19"/>
      <c r="E44" s="19">
        <f t="shared" si="0"/>
        <v>6883243</v>
      </c>
    </row>
    <row r="45" spans="1:5" ht="48" customHeight="1">
      <c r="A45" s="17" t="s">
        <v>33</v>
      </c>
      <c r="B45" s="23" t="s">
        <v>71</v>
      </c>
      <c r="C45" s="19">
        <v>62179547</v>
      </c>
      <c r="D45" s="19">
        <v>6000000</v>
      </c>
      <c r="E45" s="19">
        <f t="shared" si="0"/>
        <v>68179547</v>
      </c>
    </row>
    <row r="46" spans="1:5" ht="60.75" customHeight="1">
      <c r="A46" s="17" t="s">
        <v>35</v>
      </c>
      <c r="B46" s="18" t="s">
        <v>72</v>
      </c>
      <c r="C46" s="19">
        <v>531129</v>
      </c>
      <c r="D46" s="19">
        <v>300000</v>
      </c>
      <c r="E46" s="19">
        <f t="shared" si="0"/>
        <v>831129</v>
      </c>
    </row>
    <row r="47" spans="1:5" ht="75.75" customHeight="1">
      <c r="A47" s="17" t="s">
        <v>37</v>
      </c>
      <c r="B47" s="20" t="s">
        <v>73</v>
      </c>
      <c r="C47" s="19">
        <v>342231292</v>
      </c>
      <c r="D47" s="19"/>
      <c r="E47" s="19">
        <f t="shared" si="0"/>
        <v>342231292</v>
      </c>
    </row>
    <row r="48" spans="1:5" ht="62.25" customHeight="1">
      <c r="A48" s="17" t="s">
        <v>39</v>
      </c>
      <c r="B48" s="20" t="s">
        <v>74</v>
      </c>
      <c r="C48" s="19">
        <v>30904</v>
      </c>
      <c r="D48" s="19"/>
      <c r="E48" s="19">
        <f t="shared" si="0"/>
        <v>30904</v>
      </c>
    </row>
    <row r="49" spans="1:5" ht="61.5" customHeight="1">
      <c r="A49" s="17" t="s">
        <v>41</v>
      </c>
      <c r="B49" s="23" t="s">
        <v>75</v>
      </c>
      <c r="C49" s="19">
        <v>566247.5</v>
      </c>
      <c r="D49" s="19"/>
      <c r="E49" s="19">
        <f t="shared" si="0"/>
        <v>566247.5</v>
      </c>
    </row>
    <row r="50" spans="1:5" ht="77.25" customHeight="1">
      <c r="A50" s="17" t="s">
        <v>43</v>
      </c>
      <c r="B50" s="20" t="s">
        <v>76</v>
      </c>
      <c r="C50" s="19">
        <v>1871064</v>
      </c>
      <c r="D50" s="19"/>
      <c r="E50" s="19">
        <f t="shared" si="0"/>
        <v>1871064</v>
      </c>
    </row>
    <row r="51" spans="1:5" ht="50.25" customHeight="1">
      <c r="A51" s="17" t="s">
        <v>45</v>
      </c>
      <c r="B51" s="20" t="s">
        <v>77</v>
      </c>
      <c r="C51" s="19">
        <v>91146602</v>
      </c>
      <c r="D51" s="19"/>
      <c r="E51" s="19">
        <f t="shared" si="0"/>
        <v>91146602</v>
      </c>
    </row>
    <row r="52" spans="1:5" ht="49.5" customHeight="1">
      <c r="A52" s="17" t="s">
        <v>47</v>
      </c>
      <c r="B52" s="20" t="s">
        <v>78</v>
      </c>
      <c r="C52" s="19">
        <v>2134</v>
      </c>
      <c r="D52" s="19"/>
      <c r="E52" s="19">
        <f t="shared" si="0"/>
        <v>2134</v>
      </c>
    </row>
    <row r="53" spans="1:5" ht="47.25" customHeight="1">
      <c r="A53" s="17" t="s">
        <v>49</v>
      </c>
      <c r="B53" s="20" t="s">
        <v>79</v>
      </c>
      <c r="C53" s="19">
        <v>9385591</v>
      </c>
      <c r="D53" s="19">
        <v>129370</v>
      </c>
      <c r="E53" s="19">
        <f t="shared" si="0"/>
        <v>9514961</v>
      </c>
    </row>
    <row r="54" spans="1:5" ht="39.75" customHeight="1">
      <c r="A54" s="17" t="s">
        <v>51</v>
      </c>
      <c r="B54" s="20" t="s">
        <v>80</v>
      </c>
      <c r="C54" s="19">
        <v>89407581</v>
      </c>
      <c r="D54" s="19"/>
      <c r="E54" s="19">
        <f t="shared" si="0"/>
        <v>89407581</v>
      </c>
    </row>
    <row r="55" spans="1:5" ht="40.5" customHeight="1">
      <c r="A55" s="17" t="s">
        <v>53</v>
      </c>
      <c r="B55" s="20" t="s">
        <v>81</v>
      </c>
      <c r="C55" s="19">
        <v>91785414</v>
      </c>
      <c r="D55" s="19">
        <v>12200000</v>
      </c>
      <c r="E55" s="19">
        <f t="shared" si="0"/>
        <v>103985414</v>
      </c>
    </row>
    <row r="56" spans="1:5" ht="48" customHeight="1">
      <c r="A56" s="17" t="s">
        <v>55</v>
      </c>
      <c r="B56" s="20" t="s">
        <v>82</v>
      </c>
      <c r="C56" s="19">
        <v>47924553</v>
      </c>
      <c r="D56" s="19"/>
      <c r="E56" s="19">
        <f t="shared" si="0"/>
        <v>47924553</v>
      </c>
    </row>
    <row r="57" spans="1:5" ht="53.25" customHeight="1">
      <c r="A57" s="17" t="s">
        <v>57</v>
      </c>
      <c r="B57" s="20" t="s">
        <v>83</v>
      </c>
      <c r="C57" s="19">
        <v>2156055</v>
      </c>
      <c r="D57" s="19"/>
      <c r="E57" s="19">
        <f t="shared" si="0"/>
        <v>2156055</v>
      </c>
    </row>
    <row r="58" spans="1:5" ht="33" customHeight="1">
      <c r="A58" s="17" t="s">
        <v>84</v>
      </c>
      <c r="B58" s="20" t="s">
        <v>85</v>
      </c>
      <c r="C58" s="19">
        <v>4578800</v>
      </c>
      <c r="D58" s="19"/>
      <c r="E58" s="19">
        <f t="shared" si="0"/>
        <v>4578800</v>
      </c>
    </row>
    <row r="59" spans="1:5" ht="35.25" customHeight="1">
      <c r="A59" s="8" t="s">
        <v>86</v>
      </c>
      <c r="B59" s="14" t="s">
        <v>87</v>
      </c>
      <c r="C59" s="15">
        <f>SUM(C60:C68)</f>
        <v>229649620.57999998</v>
      </c>
      <c r="D59" s="15">
        <f>SUM(D60:D68)</f>
        <v>6050000</v>
      </c>
      <c r="E59" s="16">
        <f t="shared" si="0"/>
        <v>235699620.57999998</v>
      </c>
    </row>
    <row r="60" spans="1:5" ht="62.25" customHeight="1">
      <c r="A60" s="17" t="s">
        <v>10</v>
      </c>
      <c r="B60" s="20" t="s">
        <v>88</v>
      </c>
      <c r="C60" s="19">
        <v>7588661</v>
      </c>
      <c r="D60" s="19"/>
      <c r="E60" s="19">
        <f t="shared" si="0"/>
        <v>7588661</v>
      </c>
    </row>
    <row r="61" spans="1:5" ht="63.75" customHeight="1">
      <c r="A61" s="17" t="s">
        <v>15</v>
      </c>
      <c r="B61" s="20" t="s">
        <v>89</v>
      </c>
      <c r="C61" s="19">
        <v>44372160</v>
      </c>
      <c r="D61" s="19"/>
      <c r="E61" s="19">
        <f t="shared" si="0"/>
        <v>44372160</v>
      </c>
    </row>
    <row r="62" spans="1:5" ht="64.5" customHeight="1">
      <c r="A62" s="17" t="s">
        <v>17</v>
      </c>
      <c r="B62" s="20" t="s">
        <v>90</v>
      </c>
      <c r="C62" s="19">
        <v>106000000</v>
      </c>
      <c r="D62" s="19"/>
      <c r="E62" s="19">
        <f t="shared" si="0"/>
        <v>106000000</v>
      </c>
    </row>
    <row r="63" spans="1:5" ht="264" customHeight="1">
      <c r="A63" s="17" t="s">
        <v>19</v>
      </c>
      <c r="B63" s="20" t="s">
        <v>91</v>
      </c>
      <c r="C63" s="19">
        <v>1173900</v>
      </c>
      <c r="D63" s="19"/>
      <c r="E63" s="19">
        <f t="shared" si="0"/>
        <v>1173900</v>
      </c>
    </row>
    <row r="64" spans="1:5" ht="267" customHeight="1">
      <c r="A64" s="17" t="s">
        <v>21</v>
      </c>
      <c r="B64" s="20" t="s">
        <v>92</v>
      </c>
      <c r="C64" s="19">
        <v>27300</v>
      </c>
      <c r="D64" s="19"/>
      <c r="E64" s="19">
        <f t="shared" si="0"/>
        <v>27300</v>
      </c>
    </row>
    <row r="65" spans="1:5" ht="64.5" customHeight="1">
      <c r="A65" s="17" t="s">
        <v>23</v>
      </c>
      <c r="B65" s="20" t="s">
        <v>93</v>
      </c>
      <c r="C65" s="19"/>
      <c r="D65" s="19">
        <v>1050000</v>
      </c>
      <c r="E65" s="19">
        <f t="shared" si="0"/>
        <v>1050000</v>
      </c>
    </row>
    <row r="66" spans="1:5" ht="66" customHeight="1">
      <c r="A66" s="17" t="s">
        <v>25</v>
      </c>
      <c r="B66" s="20" t="s">
        <v>94</v>
      </c>
      <c r="C66" s="19">
        <v>732600</v>
      </c>
      <c r="D66" s="19"/>
      <c r="E66" s="19">
        <f t="shared" si="0"/>
        <v>732600</v>
      </c>
    </row>
    <row r="67" spans="1:5" ht="75">
      <c r="A67" s="17" t="s">
        <v>27</v>
      </c>
      <c r="B67" s="20" t="s">
        <v>95</v>
      </c>
      <c r="C67" s="19">
        <v>19754999.58</v>
      </c>
      <c r="D67" s="19">
        <v>5000000</v>
      </c>
      <c r="E67" s="19">
        <f t="shared" si="0"/>
        <v>24754999.58</v>
      </c>
    </row>
    <row r="68" spans="1:5" ht="51.75" customHeight="1">
      <c r="A68" s="17" t="s">
        <v>29</v>
      </c>
      <c r="B68" s="20" t="s">
        <v>96</v>
      </c>
      <c r="C68" s="19">
        <v>50000000</v>
      </c>
      <c r="D68" s="19"/>
      <c r="E68" s="19">
        <f t="shared" si="0"/>
        <v>50000000</v>
      </c>
    </row>
  </sheetData>
  <sheetProtection selectLockedCells="1" selectUnlockedCells="1"/>
  <mergeCells count="3">
    <mergeCell ref="D1:E1"/>
    <mergeCell ref="D2:E2"/>
    <mergeCell ref="A4:E4"/>
  </mergeCells>
  <printOptions/>
  <pageMargins left="0.6298611111111111" right="0.39375" top="0.5902777777777778" bottom="0.5902777777777778" header="0.5118055555555555" footer="0.3902777777777778"/>
  <pageSetup firstPageNumber="71" useFirstPageNumber="1" fitToHeight="0" fitToWidth="1" horizontalDpi="300" verticalDpi="300" orientation="portrait" paperSize="9" scale="7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2023-09-01T08:22:59Z</cp:lastPrinted>
  <dcterms:modified xsi:type="dcterms:W3CDTF">2023-09-21T05:49:45Z</dcterms:modified>
  <cp:category/>
  <cp:version/>
  <cp:contentType/>
  <cp:contentStatus/>
</cp:coreProperties>
</file>