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асходы" sheetId="1" r:id="rId1"/>
  </sheets>
  <definedNames>
    <definedName name="_xlnm.Print_Area" localSheetId="0">'Расходы'!$A$1:$D$53</definedName>
    <definedName name="_xlnm.Print_Titles" localSheetId="0">'Расходы'!$5:$6</definedName>
  </definedNames>
  <calcPr fullCalcOnLoad="1"/>
</workbook>
</file>

<file path=xl/sharedStrings.xml><?xml version="1.0" encoding="utf-8"?>
<sst xmlns="http://schemas.openxmlformats.org/spreadsheetml/2006/main" count="100" uniqueCount="100">
  <si>
    <t>Приложение №3 к Постановлению Администрации города Обнинска "Об утверждении отчета об исполнении бюджета города Обнинска за 9 месяцев  2023 года"</t>
  </si>
  <si>
    <r>
      <rPr>
        <sz val="10"/>
        <rFont val="Times New Roman"/>
        <family val="1"/>
      </rPr>
      <t>От</t>
    </r>
    <r>
      <rPr>
        <u val="single"/>
        <sz val="10"/>
        <rFont val="Times New Roman"/>
        <family val="1"/>
      </rPr>
      <t xml:space="preserve">  26.10.2023   </t>
    </r>
    <r>
      <rPr>
        <sz val="10"/>
        <rFont val="Times New Roman"/>
        <family val="1"/>
      </rPr>
      <t xml:space="preserve">№ </t>
    </r>
    <r>
      <rPr>
        <u val="single"/>
        <sz val="10"/>
        <rFont val="Times New Roman"/>
        <family val="1"/>
      </rPr>
      <t xml:space="preserve">  2688-п  </t>
    </r>
  </si>
  <si>
    <t>Исполнение расходов бюджета города Обнинска за 9 месяцев 2023 года по разделам, подразделам классификации расходов бюджетов</t>
  </si>
  <si>
    <t>(руб.)</t>
  </si>
  <si>
    <t>Расходы</t>
  </si>
  <si>
    <t>Раздел, подраздел</t>
  </si>
  <si>
    <t>Бюджетные ассигнования в соответствии с уточненной бюджетной росписью расходов</t>
  </si>
  <si>
    <t>Исполнено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</si>
  <si>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</si>
  <si>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</si>
  <si>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</si>
  <si>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</si>
  <si>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</si>
  <si>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</si>
  <si>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</si>
  <si>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</si>
  <si>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</si>
  <si>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</si>
  <si>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</si>
  <si>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</si>
  <si>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</si>
  <si>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</si>
  <si>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</si>
  <si>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</si>
  <si>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</si>
  <si>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</si>
  <si>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</si>
  <si>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</si>
  <si>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</si>
  <si>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</si>
  <si>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</si>
  <si>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</si>
  <si>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</si>
  <si>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</si>
  <si>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</si>
  <si>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</si>
  <si>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</si>
  <si>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</si>
  <si>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</si>
  <si>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</si>
  <si>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</si>
  <si>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</si>
  <si>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</si>
  <si>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</si>
  <si>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</si>
  <si>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</si>
  <si>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</si>
  <si>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</si>
  <si>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</si>
  <si>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</si>
  <si>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</si>
  <si>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</si>
  <si>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</si>
  <si>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</si>
  <si>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</si>
  <si>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</si>
  <si>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</si>
  <si>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</si>
  <si>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</si>
  <si>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</si>
  <si>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</si>
  <si>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</si>
  <si>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</si>
  <si>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</si>
  <si>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</si>
  <si>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</si>
  <si>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</si>
  <si>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</si>
  <si>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</si>
  <si>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</si>
  <si>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</si>
  <si>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</si>
  <si>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</si>
  <si>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</si>
  <si>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</si>
  <si>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</si>
  <si>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</si>
  <si>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</si>
  <si>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</si>
  <si>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</si>
  <si>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</si>
  <si>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</si>
  <si>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</si>
  <si>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Спорт высших достижений</t>
  </si>
  <si>
    <t>1103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</si>
  <si>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</si>
  <si>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</si>
  <si>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</si>
  <si>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</si>
  <si>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</si>
  <si>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</si>
  <si>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</si>
  <si>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</si>
  <si>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r>
      <rPr>
        <sz val="11"/>
        <color indexed="8"/>
        <rFont val="Times New Roman"/>
        <family val="1"/>
      </rPr>
      <t xml:space="preserve">Обслуживание государственного (муниципального) </t>
    </r>
    <r>
      <rPr>
        <sz val="11"/>
        <color indexed="8"/>
        <rFont val="Times New Roman"/>
        <family val="1"/>
      </rPr>
      <t>внутреннего</t>
    </r>
    <r>
      <rPr>
        <sz val="11"/>
        <color indexed="8"/>
        <rFont val="Times New Roman"/>
        <family val="1"/>
      </rPr>
      <t xml:space="preserve"> долга</t>
    </r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</si>
  <si>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</si>
  <si>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</si>
  <si>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</si>
  <si>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</si>
  <si>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</si>
  <si>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ВСЕГО РАСХОДОВ: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</si>
</sst>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.00%"/>
    <numFmt numFmtId="168" formatCode="0"/>
    <numFmt numFmtId="169" formatCode="0.00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name val="Times New Roman"/>
      <family val="1"/>
    </font>
    <font>
      <i/>
      <sz val="10"/>
      <name val="Arial Cyr"/>
      <family val="0"/>
    </font>
    <font>
      <sz val="9.5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Arial Cyr"/>
      <family val="0"/>
    </font>
    <font>
      <i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9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2" borderId="0" applyNumberFormat="0" applyBorder="0" applyAlignment="0" applyProtection="0"/>
    <xf numFmtId="164" fontId="2" fillId="4" borderId="0" applyNumberFormat="0" applyBorder="0" applyAlignment="0" applyProtection="0"/>
    <xf numFmtId="164" fontId="2" fillId="3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3" fillId="5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7" borderId="0" applyNumberFormat="0" applyBorder="0" applyAlignment="0" applyProtection="0"/>
    <xf numFmtId="164" fontId="3" fillId="5" borderId="0" applyNumberFormat="0" applyBorder="0" applyAlignment="0" applyProtection="0"/>
    <xf numFmtId="164" fontId="3" fillId="6" borderId="0" applyNumberFormat="0" applyBorder="0" applyAlignment="0" applyProtection="0"/>
    <xf numFmtId="164" fontId="3" fillId="5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6" borderId="0" applyNumberFormat="0" applyBorder="0" applyAlignment="0" applyProtection="0"/>
    <xf numFmtId="164" fontId="4" fillId="12" borderId="0" applyNumberFormat="0" applyBorder="0" applyAlignment="0" applyProtection="0"/>
    <xf numFmtId="164" fontId="5" fillId="0" borderId="0">
      <alignment/>
      <protection/>
    </xf>
    <xf numFmtId="164" fontId="6" fillId="13" borderId="1" applyNumberFormat="0" applyAlignment="0" applyProtection="0"/>
    <xf numFmtId="164" fontId="7" fillId="14" borderId="2" applyNumberFormat="0" applyAlignment="0" applyProtection="0"/>
    <xf numFmtId="164" fontId="5" fillId="0" borderId="0">
      <alignment/>
      <protection/>
    </xf>
    <xf numFmtId="164" fontId="8" fillId="0" borderId="0" applyNumberFormat="0" applyFill="0" applyBorder="0" applyAlignment="0" applyProtection="0"/>
    <xf numFmtId="164" fontId="9" fillId="15" borderId="0" applyNumberFormat="0" applyBorder="0" applyAlignment="0" applyProtection="0"/>
    <xf numFmtId="164" fontId="10" fillId="0" borderId="3" applyNumberFormat="0" applyFill="0" applyAlignment="0" applyProtection="0"/>
    <xf numFmtId="164" fontId="11" fillId="0" borderId="3" applyNumberFormat="0" applyFill="0" applyAlignment="0" applyProtection="0"/>
    <xf numFmtId="164" fontId="12" fillId="0" borderId="4" applyNumberFormat="0" applyFill="0" applyAlignment="0" applyProtection="0"/>
    <xf numFmtId="164" fontId="12" fillId="0" borderId="0" applyNumberFormat="0" applyFill="0" applyBorder="0" applyAlignment="0" applyProtection="0"/>
    <xf numFmtId="164" fontId="13" fillId="6" borderId="1" applyNumberFormat="0" applyAlignment="0" applyProtection="0"/>
    <xf numFmtId="164" fontId="14" fillId="0" borderId="5" applyNumberFormat="0" applyFill="0" applyAlignment="0" applyProtection="0"/>
    <xf numFmtId="164" fontId="15" fillId="9" borderId="0" applyNumberFormat="0" applyBorder="0" applyAlignment="0" applyProtection="0"/>
    <xf numFmtId="164" fontId="0" fillId="3" borderId="6" applyNumberFormat="0" applyAlignment="0" applyProtection="0"/>
    <xf numFmtId="164" fontId="16" fillId="13" borderId="7" applyNumberFormat="0" applyAlignment="0" applyProtection="0"/>
    <xf numFmtId="164" fontId="17" fillId="0" borderId="0">
      <alignment/>
      <protection/>
    </xf>
    <xf numFmtId="164" fontId="17" fillId="0" borderId="0">
      <alignment/>
      <protection/>
    </xf>
    <xf numFmtId="164" fontId="18" fillId="0" borderId="0" applyNumberFormat="0" applyFill="0" applyBorder="0" applyAlignment="0" applyProtection="0"/>
    <xf numFmtId="164" fontId="19" fillId="0" borderId="8" applyNumberFormat="0" applyFill="0" applyAlignment="0" applyProtection="0"/>
    <xf numFmtId="164" fontId="5" fillId="0" borderId="0">
      <alignment/>
      <protection/>
    </xf>
    <xf numFmtId="164" fontId="20" fillId="0" borderId="0" applyNumberFormat="0" applyFill="0" applyBorder="0" applyAlignment="0" applyProtection="0"/>
    <xf numFmtId="164" fontId="17" fillId="16" borderId="0">
      <alignment/>
      <protection/>
    </xf>
    <xf numFmtId="164" fontId="17" fillId="0" borderId="0">
      <alignment wrapText="1"/>
      <protection/>
    </xf>
    <xf numFmtId="164" fontId="17" fillId="0" borderId="0">
      <alignment/>
      <protection/>
    </xf>
    <xf numFmtId="164" fontId="21" fillId="0" borderId="0">
      <alignment horizontal="center" wrapText="1"/>
      <protection/>
    </xf>
    <xf numFmtId="164" fontId="21" fillId="0" borderId="0">
      <alignment horizontal="center"/>
      <protection/>
    </xf>
    <xf numFmtId="164" fontId="17" fillId="0" borderId="0">
      <alignment horizontal="right"/>
      <protection/>
    </xf>
    <xf numFmtId="164" fontId="17" fillId="16" borderId="9">
      <alignment/>
      <protection/>
    </xf>
    <xf numFmtId="164" fontId="17" fillId="0" borderId="10">
      <alignment horizontal="center" vertical="center" wrapText="1"/>
      <protection/>
    </xf>
    <xf numFmtId="164" fontId="17" fillId="16" borderId="11">
      <alignment/>
      <protection/>
    </xf>
    <xf numFmtId="165" fontId="17" fillId="0" borderId="10">
      <alignment horizontal="left" vertical="top" wrapText="1" indent="2"/>
      <protection/>
    </xf>
    <xf numFmtId="165" fontId="17" fillId="0" borderId="10">
      <alignment horizontal="center" vertical="top" shrinkToFit="1"/>
      <protection/>
    </xf>
    <xf numFmtId="166" fontId="17" fillId="0" borderId="10">
      <alignment horizontal="right" vertical="top" shrinkToFit="1"/>
      <protection/>
    </xf>
    <xf numFmtId="167" fontId="17" fillId="0" borderId="10">
      <alignment horizontal="right" vertical="top" shrinkToFit="1"/>
      <protection/>
    </xf>
    <xf numFmtId="164" fontId="17" fillId="16" borderId="11">
      <alignment shrinkToFit="1"/>
      <protection/>
    </xf>
    <xf numFmtId="164" fontId="22" fillId="0" borderId="10">
      <alignment horizontal="left"/>
      <protection/>
    </xf>
    <xf numFmtId="166" fontId="22" fillId="3" borderId="10">
      <alignment horizontal="right" vertical="top" shrinkToFit="1"/>
      <protection/>
    </xf>
    <xf numFmtId="167" fontId="22" fillId="3" borderId="10">
      <alignment horizontal="right" vertical="top" shrinkToFit="1"/>
      <protection/>
    </xf>
    <xf numFmtId="164" fontId="17" fillId="16" borderId="12">
      <alignment/>
      <protection/>
    </xf>
    <xf numFmtId="164" fontId="17" fillId="0" borderId="0">
      <alignment horizontal="left" wrapText="1"/>
      <protection/>
    </xf>
    <xf numFmtId="164" fontId="22" fillId="0" borderId="10">
      <alignment vertical="top" wrapText="1"/>
      <protection/>
    </xf>
    <xf numFmtId="166" fontId="22" fillId="4" borderId="10">
      <alignment horizontal="right" vertical="top" shrinkToFit="1"/>
      <protection/>
    </xf>
    <xf numFmtId="167" fontId="22" fillId="4" borderId="10">
      <alignment horizontal="right" vertical="top" shrinkToFit="1"/>
      <protection/>
    </xf>
    <xf numFmtId="164" fontId="17" fillId="16" borderId="11">
      <alignment horizontal="center"/>
      <protection/>
    </xf>
    <xf numFmtId="164" fontId="17" fillId="16" borderId="11">
      <alignment horizontal="left"/>
      <protection/>
    </xf>
    <xf numFmtId="164" fontId="17" fillId="16" borderId="12">
      <alignment horizontal="center"/>
      <protection/>
    </xf>
    <xf numFmtId="164" fontId="17" fillId="16" borderId="12">
      <alignment horizontal="left"/>
      <protection/>
    </xf>
    <xf numFmtId="164" fontId="22" fillId="0" borderId="10">
      <alignment vertical="top" wrapText="1"/>
      <protection/>
    </xf>
    <xf numFmtId="166" fontId="22" fillId="4" borderId="10">
      <alignment horizontal="right" vertical="top" shrinkToFit="1"/>
      <protection/>
    </xf>
  </cellStyleXfs>
  <cellXfs count="43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23" fillId="0" borderId="0" xfId="0" applyFont="1" applyFill="1" applyAlignment="1">
      <alignment horizontal="center"/>
    </xf>
    <xf numFmtId="164" fontId="24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5" fontId="25" fillId="0" borderId="0" xfId="0" applyNumberFormat="1" applyFont="1" applyFill="1" applyAlignment="1">
      <alignment horizontal="left" wrapText="1"/>
    </xf>
    <xf numFmtId="164" fontId="23" fillId="0" borderId="0" xfId="0" applyFont="1" applyBorder="1" applyAlignment="1">
      <alignment horizontal="left" wrapText="1"/>
    </xf>
    <xf numFmtId="165" fontId="23" fillId="0" borderId="0" xfId="0" applyNumberFormat="1" applyFont="1" applyFill="1" applyBorder="1" applyAlignment="1">
      <alignment horizontal="left" wrapText="1"/>
    </xf>
    <xf numFmtId="165" fontId="0" fillId="0" borderId="0" xfId="0" applyNumberFormat="1" applyFill="1" applyAlignment="1">
      <alignment horizontal="center"/>
    </xf>
    <xf numFmtId="164" fontId="23" fillId="0" borderId="0" xfId="0" applyFont="1" applyFill="1" applyBorder="1" applyAlignment="1">
      <alignment horizontal="left"/>
    </xf>
    <xf numFmtId="164" fontId="23" fillId="0" borderId="0" xfId="0" applyFont="1" applyFill="1" applyAlignment="1">
      <alignment horizontal="left"/>
    </xf>
    <xf numFmtId="164" fontId="0" fillId="0" borderId="0" xfId="0" applyFont="1" applyAlignment="1">
      <alignment horizontal="left"/>
    </xf>
    <xf numFmtId="165" fontId="27" fillId="0" borderId="0" xfId="0" applyNumberFormat="1" applyFont="1" applyFill="1" applyBorder="1" applyAlignment="1">
      <alignment horizontal="center" wrapText="1"/>
    </xf>
    <xf numFmtId="165" fontId="27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28" fillId="0" borderId="0" xfId="0" applyFont="1" applyFill="1" applyAlignment="1">
      <alignment horizontal="right"/>
    </xf>
    <xf numFmtId="165" fontId="29" fillId="0" borderId="10" xfId="0" applyNumberFormat="1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4" fontId="30" fillId="0" borderId="13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31" fillId="0" borderId="10" xfId="92" applyNumberFormat="1" applyFont="1" applyAlignment="1" applyProtection="1">
      <alignment wrapText="1"/>
      <protection/>
    </xf>
    <xf numFmtId="168" fontId="31" fillId="0" borderId="13" xfId="71" applyNumberFormat="1" applyFont="1" applyFill="1" applyBorder="1" applyAlignment="1" applyProtection="1">
      <alignment horizontal="center"/>
      <protection/>
    </xf>
    <xf numFmtId="166" fontId="31" fillId="0" borderId="13" xfId="93" applyFont="1" applyFill="1" applyBorder="1" applyProtection="1">
      <alignment horizontal="right" vertical="top" shrinkToFit="1"/>
      <protection/>
    </xf>
    <xf numFmtId="164" fontId="30" fillId="0" borderId="0" xfId="0" applyFont="1" applyAlignment="1">
      <alignment/>
    </xf>
    <xf numFmtId="164" fontId="32" fillId="0" borderId="10" xfId="92" applyNumberFormat="1" applyFont="1" applyBorder="1" applyAlignment="1" applyProtection="1">
      <alignment wrapText="1"/>
      <protection/>
    </xf>
    <xf numFmtId="168" fontId="32" fillId="0" borderId="13" xfId="71" applyNumberFormat="1" applyFont="1" applyFill="1" applyBorder="1" applyAlignment="1" applyProtection="1">
      <alignment horizontal="center"/>
      <protection/>
    </xf>
    <xf numFmtId="166" fontId="32" fillId="0" borderId="13" xfId="83" applyNumberFormat="1" applyFont="1" applyFill="1" applyBorder="1" applyProtection="1">
      <alignment/>
      <protection/>
    </xf>
    <xf numFmtId="164" fontId="33" fillId="0" borderId="0" xfId="0" applyFont="1" applyAlignment="1">
      <alignment/>
    </xf>
    <xf numFmtId="164" fontId="34" fillId="0" borderId="0" xfId="0" applyFont="1" applyAlignment="1">
      <alignment/>
    </xf>
    <xf numFmtId="164" fontId="35" fillId="0" borderId="0" xfId="0" applyFont="1" applyAlignment="1">
      <alignment/>
    </xf>
    <xf numFmtId="164" fontId="31" fillId="0" borderId="10" xfId="92" applyNumberFormat="1" applyFont="1" applyBorder="1" applyAlignment="1" applyProtection="1">
      <alignment wrapText="1"/>
      <protection/>
    </xf>
    <xf numFmtId="166" fontId="31" fillId="0" borderId="13" xfId="93" applyFont="1" applyFill="1" applyBorder="1" applyAlignment="1" applyProtection="1">
      <alignment horizontal="right" shrinkToFit="1"/>
      <protection/>
    </xf>
    <xf numFmtId="164" fontId="36" fillId="0" borderId="0" xfId="0" applyFont="1" applyAlignment="1">
      <alignment/>
    </xf>
    <xf numFmtId="164" fontId="32" fillId="0" borderId="10" xfId="92" applyNumberFormat="1" applyFont="1" applyFill="1" applyBorder="1" applyAlignment="1" applyProtection="1">
      <alignment wrapText="1"/>
      <protection/>
    </xf>
    <xf numFmtId="165" fontId="32" fillId="0" borderId="10" xfId="82" applyNumberFormat="1" applyFont="1" applyFill="1" applyBorder="1" applyAlignment="1" applyProtection="1">
      <alignment horizontal="left" vertical="top" wrapText="1" shrinkToFit="1"/>
      <protection/>
    </xf>
    <xf numFmtId="164" fontId="31" fillId="0" borderId="10" xfId="92" applyNumberFormat="1" applyFont="1" applyFill="1" applyBorder="1" applyAlignment="1" applyProtection="1">
      <alignment wrapText="1"/>
      <protection/>
    </xf>
    <xf numFmtId="164" fontId="37" fillId="0" borderId="0" xfId="0" applyFont="1" applyAlignment="1">
      <alignment/>
    </xf>
    <xf numFmtId="164" fontId="32" fillId="0" borderId="10" xfId="92" applyNumberFormat="1" applyFont="1" applyBorder="1" applyAlignment="1" applyProtection="1">
      <alignment horizontal="left" vertical="center" wrapText="1"/>
      <protection/>
    </xf>
    <xf numFmtId="165" fontId="31" fillId="0" borderId="10" xfId="82" applyNumberFormat="1" applyFont="1" applyFill="1" applyBorder="1" applyAlignment="1" applyProtection="1">
      <alignment horizontal="left" vertical="top" wrapText="1" shrinkToFit="1"/>
      <protection/>
    </xf>
    <xf numFmtId="169" fontId="33" fillId="0" borderId="0" xfId="0" applyNumberFormat="1" applyFont="1" applyAlignment="1">
      <alignment/>
    </xf>
    <xf numFmtId="164" fontId="31" fillId="0" borderId="10" xfId="80" applyNumberFormat="1" applyFont="1" applyFill="1" applyBorder="1" applyProtection="1">
      <alignment horizontal="left"/>
      <protection/>
    </xf>
    <xf numFmtId="166" fontId="31" fillId="0" borderId="13" xfId="85" applyNumberFormat="1" applyFont="1" applyFill="1" applyBorder="1" applyProtection="1">
      <alignment vertical="top" wrapText="1"/>
      <protection/>
    </xf>
  </cellXfs>
  <cellStyles count="8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br" xfId="45"/>
    <cellStyle name="Calculation" xfId="46"/>
    <cellStyle name="Check Cell" xfId="47"/>
    <cellStyle name="col" xfId="48"/>
    <cellStyle name="Explanatory Text" xfId="49"/>
    <cellStyle name="Good 1" xfId="50"/>
    <cellStyle name="Heading 1 1" xfId="51"/>
    <cellStyle name="Heading 2 1" xfId="52"/>
    <cellStyle name="Heading 3" xfId="53"/>
    <cellStyle name="Heading 4" xfId="54"/>
    <cellStyle name="Input" xfId="55"/>
    <cellStyle name="Linked Cell" xfId="56"/>
    <cellStyle name="Neutral 1" xfId="57"/>
    <cellStyle name="Note 1" xfId="58"/>
    <cellStyle name="Output" xfId="59"/>
    <cellStyle name="style0" xfId="60"/>
    <cellStyle name="td" xfId="61"/>
    <cellStyle name="Title" xfId="62"/>
    <cellStyle name="Total" xfId="63"/>
    <cellStyle name="tr" xfId="64"/>
    <cellStyle name="Warning Text" xfId="65"/>
    <cellStyle name="xl21" xfId="66"/>
    <cellStyle name="xl22" xfId="67"/>
    <cellStyle name="xl23" xfId="68"/>
    <cellStyle name="xl24" xfId="69"/>
    <cellStyle name="xl25" xfId="70"/>
    <cellStyle name="xl26" xfId="71"/>
    <cellStyle name="xl27" xfId="72"/>
    <cellStyle name="xl28" xfId="73"/>
    <cellStyle name="xl29" xfId="74"/>
    <cellStyle name="xl30" xfId="75"/>
    <cellStyle name="xl31" xfId="76"/>
    <cellStyle name="xl32" xfId="77"/>
    <cellStyle name="xl33" xfId="78"/>
    <cellStyle name="xl34" xfId="79"/>
    <cellStyle name="xl35" xfId="80"/>
    <cellStyle name="xl36" xfId="81"/>
    <cellStyle name="xl37" xfId="82"/>
    <cellStyle name="xl38" xfId="83"/>
    <cellStyle name="xl39" xfId="84"/>
    <cellStyle name="xl40" xfId="85"/>
    <cellStyle name="xl41" xfId="86"/>
    <cellStyle name="xl42" xfId="87"/>
    <cellStyle name="xl43" xfId="88"/>
    <cellStyle name="xl44" xfId="89"/>
    <cellStyle name="xl45" xfId="90"/>
    <cellStyle name="xl46" xfId="91"/>
    <cellStyle name="xl60" xfId="92"/>
    <cellStyle name="xl63" xfId="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SheetLayoutView="100" workbookViewId="0" topLeftCell="A1">
      <selection activeCell="I6" sqref="I6"/>
    </sheetView>
  </sheetViews>
  <sheetFormatPr defaultColWidth="8.00390625" defaultRowHeight="12.75"/>
  <cols>
    <col min="1" max="1" width="53.25390625" style="1" customWidth="1"/>
    <col min="2" max="2" width="10.125" style="2" customWidth="1"/>
    <col min="3" max="3" width="19.25390625" style="3" customWidth="1"/>
    <col min="4" max="4" width="20.25390625" style="4" customWidth="1"/>
    <col min="5" max="5" width="12.50390625" style="0" customWidth="1"/>
    <col min="6" max="16384" width="8.875" style="0" customWidth="1"/>
  </cols>
  <sheetData>
    <row r="1" spans="1:8" ht="57" customHeight="1">
      <c r="A1" s="5"/>
      <c r="B1" s="6"/>
      <c r="C1" s="7" t="s">
        <v>0</v>
      </c>
      <c r="D1" s="7"/>
      <c r="E1" s="8"/>
      <c r="F1" s="8"/>
      <c r="G1" s="8"/>
      <c r="H1" s="8"/>
    </row>
    <row r="2" spans="1:4" ht="14.25">
      <c r="A2" s="5"/>
      <c r="B2" s="9"/>
      <c r="C2" s="10" t="s">
        <v>1</v>
      </c>
      <c r="D2" s="10"/>
    </row>
    <row r="3" spans="1:4" ht="12" customHeight="1">
      <c r="A3" s="5"/>
      <c r="B3" s="9"/>
      <c r="C3" s="11"/>
      <c r="D3" s="12"/>
    </row>
    <row r="4" spans="1:4" ht="39" customHeight="1">
      <c r="A4" s="13" t="s">
        <v>2</v>
      </c>
      <c r="B4" s="13"/>
      <c r="C4" s="13"/>
      <c r="D4" s="13"/>
    </row>
    <row r="5" spans="1:4" ht="20.25" customHeight="1">
      <c r="A5" s="14"/>
      <c r="B5" s="15"/>
      <c r="D5" s="16" t="s">
        <v>3</v>
      </c>
    </row>
    <row r="6" spans="1:4" s="20" customFormat="1" ht="88.5" customHeight="1">
      <c r="A6" s="17" t="s">
        <v>4</v>
      </c>
      <c r="B6" s="18" t="s">
        <v>5</v>
      </c>
      <c r="C6" s="19" t="s">
        <v>6</v>
      </c>
      <c r="D6" s="19" t="s">
        <v>7</v>
      </c>
    </row>
    <row r="7" spans="1:4" s="24" customFormat="1" ht="15.75">
      <c r="A7" s="21" t="s">
        <v>8</v>
      </c>
      <c r="B7" s="22" t="s">
        <v>9</v>
      </c>
      <c r="C7" s="23">
        <f>SUM(C8:C13)</f>
        <v>525184818.77000004</v>
      </c>
      <c r="D7" s="23">
        <f>SUM(D8:D13)</f>
        <v>324727767.40999997</v>
      </c>
    </row>
    <row r="8" spans="1:4" s="28" customFormat="1" ht="38.25">
      <c r="A8" s="25" t="s">
        <v>10</v>
      </c>
      <c r="B8" s="26" t="s">
        <v>11</v>
      </c>
      <c r="C8" s="27">
        <v>45441159</v>
      </c>
      <c r="D8" s="27">
        <v>27117648.89</v>
      </c>
    </row>
    <row r="9" spans="1:4" s="29" customFormat="1" ht="50.25">
      <c r="A9" s="25" t="s">
        <v>12</v>
      </c>
      <c r="B9" s="26" t="s">
        <v>13</v>
      </c>
      <c r="C9" s="27">
        <v>242773880.08</v>
      </c>
      <c r="D9" s="27">
        <v>158346797.67</v>
      </c>
    </row>
    <row r="10" spans="1:4" s="29" customFormat="1" ht="15.75">
      <c r="A10" s="25" t="s">
        <v>14</v>
      </c>
      <c r="B10" s="26" t="s">
        <v>15</v>
      </c>
      <c r="C10" s="27">
        <v>2134</v>
      </c>
      <c r="D10" s="27">
        <v>0</v>
      </c>
    </row>
    <row r="11" spans="1:4" s="28" customFormat="1" ht="38.25">
      <c r="A11" s="25" t="s">
        <v>16</v>
      </c>
      <c r="B11" s="26" t="s">
        <v>17</v>
      </c>
      <c r="C11" s="27">
        <v>47375490</v>
      </c>
      <c r="D11" s="27">
        <v>29294289.09</v>
      </c>
    </row>
    <row r="12" spans="1:4" s="28" customFormat="1" ht="15.75">
      <c r="A12" s="25" t="s">
        <v>18</v>
      </c>
      <c r="B12" s="26" t="s">
        <v>19</v>
      </c>
      <c r="C12" s="27">
        <v>8841900</v>
      </c>
      <c r="D12" s="27">
        <v>0</v>
      </c>
    </row>
    <row r="13" spans="1:4" s="30" customFormat="1" ht="16.5">
      <c r="A13" s="25" t="s">
        <v>20</v>
      </c>
      <c r="B13" s="26" t="s">
        <v>21</v>
      </c>
      <c r="C13" s="27">
        <v>180750255.69</v>
      </c>
      <c r="D13" s="27">
        <v>109969031.76</v>
      </c>
    </row>
    <row r="14" spans="1:4" s="33" customFormat="1" ht="26.25">
      <c r="A14" s="31" t="s">
        <v>22</v>
      </c>
      <c r="B14" s="22" t="s">
        <v>23</v>
      </c>
      <c r="C14" s="32">
        <f>SUM(C15:C17)</f>
        <v>39652200</v>
      </c>
      <c r="D14" s="32">
        <f>SUM(D15:D17)</f>
        <v>26282685.72</v>
      </c>
    </row>
    <row r="15" spans="1:4" s="33" customFormat="1" ht="16.5">
      <c r="A15" s="34" t="s">
        <v>24</v>
      </c>
      <c r="B15" s="26" t="s">
        <v>25</v>
      </c>
      <c r="C15" s="27">
        <v>4578800</v>
      </c>
      <c r="D15" s="27">
        <v>4150000</v>
      </c>
    </row>
    <row r="16" spans="1:4" s="28" customFormat="1" ht="38.25">
      <c r="A16" s="35" t="s">
        <v>26</v>
      </c>
      <c r="B16" s="26" t="s">
        <v>27</v>
      </c>
      <c r="C16" s="27">
        <v>35048400</v>
      </c>
      <c r="D16" s="27">
        <v>22115435.72</v>
      </c>
    </row>
    <row r="17" spans="1:4" s="28" customFormat="1" ht="26.25">
      <c r="A17" s="35" t="s">
        <v>28</v>
      </c>
      <c r="B17" s="26" t="s">
        <v>29</v>
      </c>
      <c r="C17" s="27">
        <v>25000</v>
      </c>
      <c r="D17" s="27">
        <v>17250</v>
      </c>
    </row>
    <row r="18" spans="1:4" s="28" customFormat="1" ht="15.75">
      <c r="A18" s="36" t="s">
        <v>30</v>
      </c>
      <c r="B18" s="22" t="s">
        <v>31</v>
      </c>
      <c r="C18" s="23">
        <f>SUM(C19:C21)</f>
        <v>1364393246.17</v>
      </c>
      <c r="D18" s="23">
        <f>SUM(D19:D21)</f>
        <v>810999237.79</v>
      </c>
    </row>
    <row r="19" spans="1:4" s="28" customFormat="1" ht="15.75">
      <c r="A19" s="34" t="s">
        <v>32</v>
      </c>
      <c r="B19" s="26" t="s">
        <v>33</v>
      </c>
      <c r="C19" s="27">
        <v>332998372.29</v>
      </c>
      <c r="D19" s="27">
        <v>178474048.06</v>
      </c>
    </row>
    <row r="20" spans="1:4" s="28" customFormat="1" ht="15.75">
      <c r="A20" s="34" t="s">
        <v>34</v>
      </c>
      <c r="B20" s="26" t="s">
        <v>35</v>
      </c>
      <c r="C20" s="27">
        <v>999985890.11</v>
      </c>
      <c r="D20" s="27">
        <v>610720491.12</v>
      </c>
    </row>
    <row r="21" spans="1:4" s="28" customFormat="1" ht="15.75">
      <c r="A21" s="34" t="s">
        <v>36</v>
      </c>
      <c r="B21" s="26" t="s">
        <v>37</v>
      </c>
      <c r="C21" s="27">
        <v>31408983.77</v>
      </c>
      <c r="D21" s="27">
        <v>21804698.61</v>
      </c>
    </row>
    <row r="22" spans="1:4" s="28" customFormat="1" ht="15.75">
      <c r="A22" s="36" t="s">
        <v>38</v>
      </c>
      <c r="B22" s="22" t="s">
        <v>39</v>
      </c>
      <c r="C22" s="23">
        <f>SUM(C23:C26)</f>
        <v>629327491.8</v>
      </c>
      <c r="D22" s="23">
        <f>SUM(D23:D26)</f>
        <v>445361122.06</v>
      </c>
    </row>
    <row r="23" spans="1:4" s="24" customFormat="1" ht="15.75">
      <c r="A23" s="34" t="s">
        <v>40</v>
      </c>
      <c r="B23" s="26" t="s">
        <v>41</v>
      </c>
      <c r="C23" s="27">
        <v>59373980.92</v>
      </c>
      <c r="D23" s="27">
        <v>40114180.92</v>
      </c>
    </row>
    <row r="24" spans="1:4" s="28" customFormat="1" ht="15.75">
      <c r="A24" s="34" t="s">
        <v>42</v>
      </c>
      <c r="B24" s="26" t="s">
        <v>43</v>
      </c>
      <c r="C24" s="27">
        <v>144685339.89</v>
      </c>
      <c r="D24" s="27">
        <v>111058661.49</v>
      </c>
    </row>
    <row r="25" spans="1:4" s="28" customFormat="1" ht="15.75">
      <c r="A25" s="34" t="s">
        <v>44</v>
      </c>
      <c r="B25" s="26" t="s">
        <v>45</v>
      </c>
      <c r="C25" s="27">
        <v>425143170.99</v>
      </c>
      <c r="D25" s="27">
        <v>294068879.65</v>
      </c>
    </row>
    <row r="26" spans="1:4" s="28" customFormat="1" ht="26.25">
      <c r="A26" s="34" t="s">
        <v>46</v>
      </c>
      <c r="B26" s="26" t="s">
        <v>47</v>
      </c>
      <c r="C26" s="27">
        <v>125000</v>
      </c>
      <c r="D26" s="27">
        <v>119400</v>
      </c>
    </row>
    <row r="27" spans="1:4" s="28" customFormat="1" ht="15.75">
      <c r="A27" s="31" t="s">
        <v>48</v>
      </c>
      <c r="B27" s="22" t="s">
        <v>49</v>
      </c>
      <c r="C27" s="23">
        <f>SUM(C28:C32)</f>
        <v>2588420701.85</v>
      </c>
      <c r="D27" s="23">
        <f>SUM(D28:D32)</f>
        <v>1802606241.93</v>
      </c>
    </row>
    <row r="28" spans="1:4" s="28" customFormat="1" ht="15.75">
      <c r="A28" s="25" t="s">
        <v>50</v>
      </c>
      <c r="B28" s="26" t="s">
        <v>51</v>
      </c>
      <c r="C28" s="27">
        <v>821848363</v>
      </c>
      <c r="D28" s="27">
        <v>586536835.21</v>
      </c>
    </row>
    <row r="29" spans="1:4" s="28" customFormat="1" ht="15.75">
      <c r="A29" s="25" t="s">
        <v>52</v>
      </c>
      <c r="B29" s="26" t="s">
        <v>53</v>
      </c>
      <c r="C29" s="27">
        <v>1348949622.09</v>
      </c>
      <c r="D29" s="27">
        <v>923671513.91</v>
      </c>
    </row>
    <row r="30" spans="1:4" s="28" customFormat="1" ht="15.75">
      <c r="A30" s="25" t="s">
        <v>54</v>
      </c>
      <c r="B30" s="26" t="s">
        <v>55</v>
      </c>
      <c r="C30" s="27">
        <v>263623531.99</v>
      </c>
      <c r="D30" s="27">
        <v>210898408.61</v>
      </c>
    </row>
    <row r="31" spans="1:4" s="28" customFormat="1" ht="15.75">
      <c r="A31" s="25" t="s">
        <v>56</v>
      </c>
      <c r="B31" s="26" t="s">
        <v>57</v>
      </c>
      <c r="C31" s="27">
        <v>49730515.77</v>
      </c>
      <c r="D31" s="27">
        <v>5568096</v>
      </c>
    </row>
    <row r="32" spans="1:4" s="28" customFormat="1" ht="15.75">
      <c r="A32" s="25" t="s">
        <v>58</v>
      </c>
      <c r="B32" s="26" t="s">
        <v>59</v>
      </c>
      <c r="C32" s="27">
        <v>104268669</v>
      </c>
      <c r="D32" s="27">
        <v>75931388.2</v>
      </c>
    </row>
    <row r="33" spans="1:4" s="28" customFormat="1" ht="15.75">
      <c r="A33" s="31" t="s">
        <v>60</v>
      </c>
      <c r="B33" s="22" t="s">
        <v>61</v>
      </c>
      <c r="C33" s="23">
        <f>SUM(C34:C36)</f>
        <v>288969089.32</v>
      </c>
      <c r="D33" s="23">
        <f>SUM(D34:D36)</f>
        <v>211775170.65</v>
      </c>
    </row>
    <row r="34" spans="1:4" s="28" customFormat="1" ht="15.75">
      <c r="A34" s="25" t="s">
        <v>62</v>
      </c>
      <c r="B34" s="26" t="s">
        <v>63</v>
      </c>
      <c r="C34" s="27">
        <v>233124089.32</v>
      </c>
      <c r="D34" s="27">
        <v>171226543.06</v>
      </c>
    </row>
    <row r="35" spans="1:4" s="28" customFormat="1" ht="15.75">
      <c r="A35" s="25" t="s">
        <v>64</v>
      </c>
      <c r="B35" s="26" t="s">
        <v>65</v>
      </c>
      <c r="C35" s="27">
        <v>7500000</v>
      </c>
      <c r="D35" s="27">
        <v>6012500</v>
      </c>
    </row>
    <row r="36" spans="1:4" s="28" customFormat="1" ht="15.75">
      <c r="A36" s="25" t="s">
        <v>66</v>
      </c>
      <c r="B36" s="26" t="s">
        <v>67</v>
      </c>
      <c r="C36" s="27">
        <v>48345000</v>
      </c>
      <c r="D36" s="27">
        <v>34536127.59</v>
      </c>
    </row>
    <row r="37" spans="1:4" s="28" customFormat="1" ht="15.75">
      <c r="A37" s="31" t="s">
        <v>68</v>
      </c>
      <c r="B37" s="22" t="s">
        <v>69</v>
      </c>
      <c r="C37" s="23">
        <f>SUM(C38:C42)</f>
        <v>965474983.3399999</v>
      </c>
      <c r="D37" s="23">
        <f>SUM(D38:D42)</f>
        <v>665286414.62</v>
      </c>
    </row>
    <row r="38" spans="1:4" s="28" customFormat="1" ht="15.75">
      <c r="A38" s="25" t="s">
        <v>70</v>
      </c>
      <c r="B38" s="26" t="s">
        <v>71</v>
      </c>
      <c r="C38" s="27">
        <v>13686958</v>
      </c>
      <c r="D38" s="27">
        <v>9462823.38</v>
      </c>
    </row>
    <row r="39" spans="1:4" s="24" customFormat="1" ht="15.75">
      <c r="A39" s="25" t="s">
        <v>72</v>
      </c>
      <c r="B39" s="26" t="s">
        <v>73</v>
      </c>
      <c r="C39" s="27">
        <v>78760432</v>
      </c>
      <c r="D39" s="27">
        <v>55850654</v>
      </c>
    </row>
    <row r="40" spans="1:4" s="37" customFormat="1" ht="15.75">
      <c r="A40" s="25" t="s">
        <v>74</v>
      </c>
      <c r="B40" s="26" t="s">
        <v>75</v>
      </c>
      <c r="C40" s="27">
        <v>494636945.34</v>
      </c>
      <c r="D40" s="27">
        <v>318703938.02</v>
      </c>
    </row>
    <row r="41" spans="1:4" s="37" customFormat="1" ht="15.75">
      <c r="A41" s="25" t="s">
        <v>76</v>
      </c>
      <c r="B41" s="26" t="s">
        <v>77</v>
      </c>
      <c r="C41" s="27">
        <v>279769179</v>
      </c>
      <c r="D41" s="27">
        <v>229626976.1</v>
      </c>
    </row>
    <row r="42" spans="1:4" s="28" customFormat="1" ht="15.75">
      <c r="A42" s="25" t="s">
        <v>78</v>
      </c>
      <c r="B42" s="26" t="s">
        <v>79</v>
      </c>
      <c r="C42" s="27">
        <v>98621469</v>
      </c>
      <c r="D42" s="27">
        <v>51642023.12</v>
      </c>
    </row>
    <row r="43" spans="1:4" s="28" customFormat="1" ht="15.75">
      <c r="A43" s="31" t="s">
        <v>80</v>
      </c>
      <c r="B43" s="22" t="s">
        <v>81</v>
      </c>
      <c r="C43" s="23">
        <f>SUM(C44:C45)</f>
        <v>186177221.8</v>
      </c>
      <c r="D43" s="23">
        <f>SUM(D44:D45)</f>
        <v>133770291.42</v>
      </c>
    </row>
    <row r="44" spans="1:4" s="28" customFormat="1" ht="15.75">
      <c r="A44" s="38" t="s">
        <v>82</v>
      </c>
      <c r="B44" s="26">
        <v>1101</v>
      </c>
      <c r="C44" s="27">
        <v>174177221.8</v>
      </c>
      <c r="D44" s="27">
        <v>124194525.55</v>
      </c>
    </row>
    <row r="45" spans="1:4" s="28" customFormat="1" ht="15.75">
      <c r="A45" s="25" t="s">
        <v>83</v>
      </c>
      <c r="B45" s="26" t="s">
        <v>84</v>
      </c>
      <c r="C45" s="27">
        <v>12000000</v>
      </c>
      <c r="D45" s="27">
        <v>9575765.87</v>
      </c>
    </row>
    <row r="46" spans="1:4" s="28" customFormat="1" ht="15.75">
      <c r="A46" s="31" t="s">
        <v>85</v>
      </c>
      <c r="B46" s="22" t="s">
        <v>86</v>
      </c>
      <c r="C46" s="23">
        <f>SUM(C47:C48)</f>
        <v>3150000</v>
      </c>
      <c r="D46" s="23">
        <f>SUM(D47:D48)</f>
        <v>1700000</v>
      </c>
    </row>
    <row r="47" spans="1:4" s="28" customFormat="1" ht="15.75">
      <c r="A47" s="25" t="s">
        <v>87</v>
      </c>
      <c r="B47" s="26" t="s">
        <v>88</v>
      </c>
      <c r="C47" s="27">
        <v>2550000</v>
      </c>
      <c r="D47" s="27">
        <v>1275000</v>
      </c>
    </row>
    <row r="48" spans="1:4" s="24" customFormat="1" ht="15.75">
      <c r="A48" s="25" t="s">
        <v>89</v>
      </c>
      <c r="B48" s="26" t="s">
        <v>90</v>
      </c>
      <c r="C48" s="27">
        <v>600000</v>
      </c>
      <c r="D48" s="27">
        <v>425000</v>
      </c>
    </row>
    <row r="49" spans="1:4" s="28" customFormat="1" ht="26.25">
      <c r="A49" s="39" t="s">
        <v>91</v>
      </c>
      <c r="B49" s="22" t="s">
        <v>92</v>
      </c>
      <c r="C49" s="32">
        <f>SUM(C50)</f>
        <v>282000</v>
      </c>
      <c r="D49" s="32">
        <f>SUM(D50)</f>
        <v>0</v>
      </c>
    </row>
    <row r="50" spans="1:4" s="28" customFormat="1" ht="26.25">
      <c r="A50" s="35" t="s">
        <v>93</v>
      </c>
      <c r="B50" s="26" t="s">
        <v>94</v>
      </c>
      <c r="C50" s="27">
        <v>282000</v>
      </c>
      <c r="D50" s="27">
        <v>0</v>
      </c>
    </row>
    <row r="51" spans="1:5" s="28" customFormat="1" ht="38.25">
      <c r="A51" s="31" t="s">
        <v>95</v>
      </c>
      <c r="B51" s="22" t="s">
        <v>96</v>
      </c>
      <c r="C51" s="32">
        <f>SUM(C52)</f>
        <v>11418306</v>
      </c>
      <c r="D51" s="32">
        <f>SUM(D52)</f>
        <v>0</v>
      </c>
      <c r="E51" s="40"/>
    </row>
    <row r="52" spans="1:4" s="28" customFormat="1" ht="15.75">
      <c r="A52" s="25" t="s">
        <v>97</v>
      </c>
      <c r="B52" s="26" t="s">
        <v>98</v>
      </c>
      <c r="C52" s="27">
        <v>11418306</v>
      </c>
      <c r="D52" s="27">
        <v>0</v>
      </c>
    </row>
    <row r="53" spans="1:4" s="33" customFormat="1" ht="16.5">
      <c r="A53" s="41" t="s">
        <v>99</v>
      </c>
      <c r="B53" s="41"/>
      <c r="C53" s="42">
        <f>SUM(C7,C14,C18,C22,C27,C33,C37,C43,C46,C49,C51)</f>
        <v>6602450059.05</v>
      </c>
      <c r="D53" s="42">
        <f>SUM(D7,D14,D18,D22,D27,D33,D37,D43,D46,D49,D51)</f>
        <v>4422508931.599999</v>
      </c>
    </row>
  </sheetData>
  <sheetProtection selectLockedCells="1" selectUnlockedCells="1"/>
  <mergeCells count="5">
    <mergeCell ref="C1:D1"/>
    <mergeCell ref="E1:H1"/>
    <mergeCell ref="C2:D2"/>
    <mergeCell ref="A4:D4"/>
    <mergeCell ref="A53:B53"/>
  </mergeCells>
  <printOptions/>
  <pageMargins left="0.9451388888888889" right="0.31527777777777777" top="0.5902777777777778" bottom="0.6701388888888888" header="0.5118055555555555" footer="0.19652777777777777"/>
  <pageSetup firstPageNumber="23" useFirstPageNumber="1" horizontalDpi="300" verticalDpi="300" orientation="portrait" paperSize="9" scale="87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2023-10-30T07:42:50Z</dcterms:modified>
  <cp:category/>
  <cp:version/>
  <cp:contentType/>
  <cp:contentStatus/>
  <cp:revision>10</cp:revision>
</cp:coreProperties>
</file>