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480" windowHeight="116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17" i="1"/>
  <c r="D16" s="1"/>
  <c r="D15" s="1"/>
  <c r="D21"/>
  <c r="D20" s="1"/>
  <c r="D19" s="1"/>
  <c r="C21"/>
  <c r="C20" s="1"/>
  <c r="C19" s="1"/>
  <c r="C17"/>
  <c r="C16" s="1"/>
  <c r="C15" s="1"/>
  <c r="D11"/>
  <c r="D10"/>
  <c r="D9" s="1"/>
  <c r="D8" s="1"/>
  <c r="C11"/>
  <c r="C10"/>
  <c r="C9" l="1"/>
  <c r="C8" s="1"/>
  <c r="D14"/>
  <c r="D7" s="1"/>
  <c r="C14"/>
  <c r="C7" s="1"/>
</calcChain>
</file>

<file path=xl/sharedStrings.xml><?xml version="1.0" encoding="utf-8"?>
<sst xmlns="http://schemas.openxmlformats.org/spreadsheetml/2006/main" count="41" uniqueCount="40">
  <si>
    <t>ИСТОЧНИКИ ВНУТРЕННЕГО ФИНАНСИРОВАНИЯ ДЕФИЦИТОВ  БЮДЖЕТОВ</t>
  </si>
  <si>
    <t xml:space="preserve"> Наименование показателя</t>
  </si>
  <si>
    <t>(руб.)</t>
  </si>
  <si>
    <t>Источники финансирования дефицита бюджета - всего</t>
  </si>
  <si>
    <t>-</t>
  </si>
  <si>
    <t xml:space="preserve">  Кредиты кредитных организаций в валюте Российской Федерации</t>
  </si>
  <si>
    <t xml:space="preserve">  Получение кредитов от кредитных организаций в валюте Российской Федерации</t>
  </si>
  <si>
    <t xml:space="preserve">  Погашение кредитов, предоставленных кредитными организациями в валюте Российской Федерации</t>
  </si>
  <si>
    <t xml:space="preserve">  Получение кредитов от кредитных организаций бюджетами городских округов в валюте Российской Федерации</t>
  </si>
  <si>
    <t xml:space="preserve">  Погашение бюджетами городских округов кредитов от кредитных организаций в валюте Российской Федерации</t>
  </si>
  <si>
    <t xml:space="preserve">  Увеличение остатков средств бюджетов</t>
  </si>
  <si>
    <t xml:space="preserve">  Увеличение прочих остатков средств бюджетов</t>
  </si>
  <si>
    <t xml:space="preserve">  Увеличение прочих остатков денежных средств бюджетов</t>
  </si>
  <si>
    <t xml:space="preserve">  Увеличение прочих остатков денежных средств  бюджетов городских округов</t>
  </si>
  <si>
    <t xml:space="preserve">  Уменьшение остатков средств бюджетов</t>
  </si>
  <si>
    <t xml:space="preserve">  Уменьшение прочих остатков средств бюджетов</t>
  </si>
  <si>
    <t xml:space="preserve">  Уменьшение прочих остатков денежных средств бюджетов</t>
  </si>
  <si>
    <t xml:space="preserve">  Уменьшение прочих остатков денежных средств бюджетов городских округов</t>
  </si>
  <si>
    <t>х</t>
  </si>
  <si>
    <t xml:space="preserve"> 000 0102000000 0000 000</t>
  </si>
  <si>
    <t xml:space="preserve"> 000 0102000000 0000 700</t>
  </si>
  <si>
    <t xml:space="preserve"> 000 0102000000 0000 800</t>
  </si>
  <si>
    <t xml:space="preserve"> 000 0102000004 0000 710</t>
  </si>
  <si>
    <t xml:space="preserve"> 000 0102000004 0000 810</t>
  </si>
  <si>
    <t xml:space="preserve"> 000 0105000000 0000 000</t>
  </si>
  <si>
    <t xml:space="preserve"> 000 0105000000 0000 500</t>
  </si>
  <si>
    <t xml:space="preserve"> 000 0105020000 0000 500</t>
  </si>
  <si>
    <t xml:space="preserve"> 000 0105020100 0000 510</t>
  </si>
  <si>
    <t xml:space="preserve"> 000 0105020104 0000 510</t>
  </si>
  <si>
    <t xml:space="preserve"> 000 0105000000 0000 600</t>
  </si>
  <si>
    <t xml:space="preserve"> 000 0105020000 0000 600</t>
  </si>
  <si>
    <t xml:space="preserve"> 000 0105020100 0000 610</t>
  </si>
  <si>
    <t xml:space="preserve"> 000 0105020104 0000 610</t>
  </si>
  <si>
    <t>Код источника финансирования по бюджетной классификации</t>
  </si>
  <si>
    <t xml:space="preserve">  Изменение остатков средств на счетах по учету средств бюджетов</t>
  </si>
  <si>
    <t xml:space="preserve"> по кодам классификации источников финансирования дефицита</t>
  </si>
  <si>
    <t xml:space="preserve">Источники финансирования дефицита бюджета города за 1 квартал 2014 года </t>
  </si>
  <si>
    <t>Уточненный план на 2014 год</t>
  </si>
  <si>
    <t>Исполнено за 1 квартал 2014 года</t>
  </si>
  <si>
    <t>Приложение №4 к Постановлению Администрации города "Об утверждении отчета об исполнении бюджета города Обнинска за 1 квартал 2014 года" от  24.04.2014 № 699-п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</si>
</sst>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Arial Cyr"/>
      <charset val="204"/>
    </font>
    <font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4" fillId="0" borderId="0" xfId="0" applyFont="1"/>
    <xf numFmtId="0" fontId="4" fillId="0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right"/>
    </xf>
    <xf numFmtId="49" fontId="5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" fillId="0" borderId="2" xfId="0" applyNumberFormat="1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4" fontId="4" fillId="0" borderId="2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2"/>
  <sheetViews>
    <sheetView tabSelected="1" view="pageBreakPreview" zoomScaleNormal="100" zoomScaleSheetLayoutView="100" workbookViewId="0">
      <selection activeCell="A4" sqref="A4:D4"/>
    </sheetView>
  </sheetViews>
  <sheetFormatPr defaultRowHeight="12.75"/>
  <cols>
    <col min="1" max="1" width="45" style="1" customWidth="1"/>
    <col min="2" max="2" width="25" style="21" customWidth="1"/>
    <col min="3" max="3" width="19.140625" customWidth="1"/>
    <col min="4" max="4" width="18.140625" customWidth="1"/>
  </cols>
  <sheetData>
    <row r="1" spans="1:4" ht="64.150000000000006" customHeight="1">
      <c r="A1" s="2"/>
      <c r="B1" s="18"/>
      <c r="C1" s="24" t="s">
        <v>39</v>
      </c>
      <c r="D1" s="24"/>
    </row>
    <row r="2" spans="1:4" ht="12" customHeight="1">
      <c r="A2" s="2"/>
      <c r="B2" s="18"/>
      <c r="C2" s="2"/>
      <c r="D2" s="2"/>
    </row>
    <row r="3" spans="1:4" ht="18.75">
      <c r="A3" s="25" t="s">
        <v>36</v>
      </c>
      <c r="B3" s="26"/>
      <c r="C3" s="26"/>
      <c r="D3" s="26"/>
    </row>
    <row r="4" spans="1:4" ht="18.75">
      <c r="A4" s="25" t="s">
        <v>35</v>
      </c>
      <c r="B4" s="26"/>
      <c r="C4" s="26"/>
      <c r="D4" s="26"/>
    </row>
    <row r="5" spans="1:4" ht="12.75" customHeight="1">
      <c r="A5" s="3"/>
      <c r="B5" s="19"/>
      <c r="C5" s="4"/>
      <c r="D5" s="5" t="s">
        <v>2</v>
      </c>
    </row>
    <row r="6" spans="1:4" s="9" customFormat="1" ht="57.75" customHeight="1">
      <c r="A6" s="6" t="s">
        <v>1</v>
      </c>
      <c r="B6" s="7" t="s">
        <v>33</v>
      </c>
      <c r="C6" s="8" t="s">
        <v>37</v>
      </c>
      <c r="D6" s="8" t="s">
        <v>38</v>
      </c>
    </row>
    <row r="7" spans="1:4" s="10" customFormat="1" ht="29.45" customHeight="1">
      <c r="A7" s="13" t="s">
        <v>3</v>
      </c>
      <c r="B7" s="16" t="s">
        <v>18</v>
      </c>
      <c r="C7" s="23">
        <f>SUM(C8,C14)</f>
        <v>165540188.67000002</v>
      </c>
      <c r="D7" s="23">
        <f>SUM(D8,D14)</f>
        <v>-230913220.95000005</v>
      </c>
    </row>
    <row r="8" spans="1:4" s="11" customFormat="1" ht="45" customHeight="1">
      <c r="A8" s="14" t="s">
        <v>0</v>
      </c>
      <c r="B8" s="17" t="s">
        <v>18</v>
      </c>
      <c r="C8" s="15">
        <f>C9</f>
        <v>117275725.69</v>
      </c>
      <c r="D8" s="15">
        <f>D9</f>
        <v>-180000000</v>
      </c>
    </row>
    <row r="9" spans="1:4" s="11" customFormat="1" ht="31.9" customHeight="1">
      <c r="A9" s="12" t="s">
        <v>5</v>
      </c>
      <c r="B9" s="20" t="s">
        <v>19</v>
      </c>
      <c r="C9" s="15">
        <f>SUM(C10:C11)</f>
        <v>117275725.69</v>
      </c>
      <c r="D9" s="15">
        <f>SUM(D10:D11)</f>
        <v>-180000000</v>
      </c>
    </row>
    <row r="10" spans="1:4" s="11" customFormat="1" ht="32.450000000000003" customHeight="1">
      <c r="A10" s="12" t="s">
        <v>6</v>
      </c>
      <c r="B10" s="20" t="s">
        <v>20</v>
      </c>
      <c r="C10" s="15">
        <f>C12</f>
        <v>318801500</v>
      </c>
      <c r="D10" s="15" t="str">
        <f>D12</f>
        <v>-</v>
      </c>
    </row>
    <row r="11" spans="1:4" s="11" customFormat="1" ht="46.5" customHeight="1">
      <c r="A11" s="12" t="s">
        <v>7</v>
      </c>
      <c r="B11" s="20" t="s">
        <v>21</v>
      </c>
      <c r="C11" s="15">
        <f>C13</f>
        <v>-201525774.31</v>
      </c>
      <c r="D11" s="15">
        <f>D13</f>
        <v>-180000000</v>
      </c>
    </row>
    <row r="12" spans="1:4" s="11" customFormat="1" ht="45.6" customHeight="1">
      <c r="A12" s="12" t="s">
        <v>8</v>
      </c>
      <c r="B12" s="20" t="s">
        <v>22</v>
      </c>
      <c r="C12" s="22">
        <v>318801500</v>
      </c>
      <c r="D12" s="22" t="s">
        <v>4</v>
      </c>
    </row>
    <row r="13" spans="1:4" s="11" customFormat="1" ht="45" customHeight="1">
      <c r="A13" s="12" t="s">
        <v>9</v>
      </c>
      <c r="B13" s="20" t="s">
        <v>23</v>
      </c>
      <c r="C13" s="22">
        <v>-201525774.31</v>
      </c>
      <c r="D13" s="22">
        <v>-180000000</v>
      </c>
    </row>
    <row r="14" spans="1:4" s="11" customFormat="1" ht="31.9" customHeight="1">
      <c r="A14" s="12" t="s">
        <v>34</v>
      </c>
      <c r="B14" s="20" t="s">
        <v>24</v>
      </c>
      <c r="C14" s="15">
        <f>SUM(C15,C19)</f>
        <v>48264462.980000019</v>
      </c>
      <c r="D14" s="15">
        <f>SUM(D15,D19)</f>
        <v>-50913220.950000048</v>
      </c>
    </row>
    <row r="15" spans="1:4" s="11" customFormat="1" ht="21" customHeight="1">
      <c r="A15" s="12" t="s">
        <v>10</v>
      </c>
      <c r="B15" s="20" t="s">
        <v>25</v>
      </c>
      <c r="C15" s="15">
        <f t="shared" ref="C15:D17" si="0">C16</f>
        <v>-3748236928.1999998</v>
      </c>
      <c r="D15" s="15">
        <f t="shared" si="0"/>
        <v>-980632798.00999999</v>
      </c>
    </row>
    <row r="16" spans="1:4" s="11" customFormat="1" ht="21.6" customHeight="1">
      <c r="A16" s="12" t="s">
        <v>11</v>
      </c>
      <c r="B16" s="20" t="s">
        <v>26</v>
      </c>
      <c r="C16" s="15">
        <f t="shared" si="0"/>
        <v>-3748236928.1999998</v>
      </c>
      <c r="D16" s="15">
        <f t="shared" si="0"/>
        <v>-980632798.00999999</v>
      </c>
    </row>
    <row r="17" spans="1:4" s="11" customFormat="1" ht="29.45" customHeight="1">
      <c r="A17" s="12" t="s">
        <v>12</v>
      </c>
      <c r="B17" s="20" t="s">
        <v>27</v>
      </c>
      <c r="C17" s="15">
        <f t="shared" si="0"/>
        <v>-3748236928.1999998</v>
      </c>
      <c r="D17" s="15">
        <f t="shared" si="0"/>
        <v>-980632798.00999999</v>
      </c>
    </row>
    <row r="18" spans="1:4" s="11" customFormat="1" ht="30.75" customHeight="1">
      <c r="A18" s="12" t="s">
        <v>13</v>
      </c>
      <c r="B18" s="20" t="s">
        <v>28</v>
      </c>
      <c r="C18" s="22">
        <v>-3748236928.1999998</v>
      </c>
      <c r="D18" s="22">
        <v>-980632798.00999999</v>
      </c>
    </row>
    <row r="19" spans="1:4" s="11" customFormat="1" ht="21.6" customHeight="1">
      <c r="A19" s="12" t="s">
        <v>14</v>
      </c>
      <c r="B19" s="20" t="s">
        <v>29</v>
      </c>
      <c r="C19" s="22">
        <f t="shared" ref="C19:D21" si="1">C20</f>
        <v>3796501391.1799998</v>
      </c>
      <c r="D19" s="22">
        <f t="shared" si="1"/>
        <v>929719577.05999994</v>
      </c>
    </row>
    <row r="20" spans="1:4" s="11" customFormat="1" ht="20.45" customHeight="1">
      <c r="A20" s="12" t="s">
        <v>15</v>
      </c>
      <c r="B20" s="20" t="s">
        <v>30</v>
      </c>
      <c r="C20" s="22">
        <f t="shared" si="1"/>
        <v>3796501391.1799998</v>
      </c>
      <c r="D20" s="22">
        <f t="shared" si="1"/>
        <v>929719577.05999994</v>
      </c>
    </row>
    <row r="21" spans="1:4" s="11" customFormat="1" ht="31.9" customHeight="1">
      <c r="A21" s="12" t="s">
        <v>16</v>
      </c>
      <c r="B21" s="20" t="s">
        <v>31</v>
      </c>
      <c r="C21" s="22">
        <f t="shared" si="1"/>
        <v>3796501391.1799998</v>
      </c>
      <c r="D21" s="22">
        <f t="shared" si="1"/>
        <v>929719577.05999994</v>
      </c>
    </row>
    <row r="22" spans="1:4" ht="34.5" customHeight="1">
      <c r="A22" s="12" t="s">
        <v>17</v>
      </c>
      <c r="B22" s="20" t="s">
        <v>32</v>
      </c>
      <c r="C22" s="22">
        <v>3796501391.1799998</v>
      </c>
      <c r="D22" s="22">
        <v>929719577.05999994</v>
      </c>
    </row>
  </sheetData>
  <mergeCells count="3">
    <mergeCell ref="C1:D1"/>
    <mergeCell ref="A3:D3"/>
    <mergeCell ref="A4:D4"/>
  </mergeCells>
  <phoneticPr fontId="0" type="noConversion"/>
  <pageMargins left="0.92" right="0.36" top="0.62" bottom="0.71" header="0.34" footer="0.32"/>
  <pageSetup paperSize="9" scale="84" firstPageNumber="21" fitToHeight="0" orientation="portrait" useFirstPageNumber="1" r:id="rId1"/>
  <headerFooter alignWithMargins="0">
    <oddFooter xml:space="preserve">&amp;R&amp;P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Обнинск</dc:creator>
  <cp:lastModifiedBy>User1</cp:lastModifiedBy>
  <cp:lastPrinted>2014-04-24T11:20:54Z</cp:lastPrinted>
  <dcterms:created xsi:type="dcterms:W3CDTF">2008-08-19T07:46:30Z</dcterms:created>
  <dcterms:modified xsi:type="dcterms:W3CDTF">2014-04-24T11:23:16Z</dcterms:modified>
</cp:coreProperties>
</file>